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8800" windowHeight="12435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H321" i="1" l="1"/>
  <c r="G321" i="1"/>
  <c r="F321" i="1"/>
  <c r="E321" i="1"/>
  <c r="D321" i="1"/>
  <c r="C321" i="1"/>
  <c r="C323" i="1" s="1"/>
  <c r="H314" i="1"/>
  <c r="G314" i="1"/>
  <c r="F314" i="1"/>
  <c r="E314" i="1"/>
  <c r="D314" i="1"/>
  <c r="H306" i="1"/>
  <c r="G306" i="1"/>
  <c r="F306" i="1"/>
  <c r="E306" i="1"/>
  <c r="D306" i="1"/>
  <c r="H303" i="1"/>
  <c r="H323" i="1" s="1"/>
  <c r="G303" i="1"/>
  <c r="G323" i="1" s="1"/>
  <c r="F303" i="1"/>
  <c r="F323" i="1" s="1"/>
  <c r="E303" i="1"/>
  <c r="E323" i="1" s="1"/>
  <c r="D303" i="1"/>
  <c r="D323" i="1" s="1"/>
  <c r="C293" i="1"/>
  <c r="H291" i="1"/>
  <c r="G291" i="1"/>
  <c r="F291" i="1"/>
  <c r="E291" i="1"/>
  <c r="D291" i="1"/>
  <c r="H284" i="1"/>
  <c r="G284" i="1"/>
  <c r="F284" i="1"/>
  <c r="E284" i="1"/>
  <c r="D284" i="1"/>
  <c r="H276" i="1"/>
  <c r="H293" i="1" s="1"/>
  <c r="G276" i="1"/>
  <c r="F276" i="1"/>
  <c r="F293" i="1" s="1"/>
  <c r="E276" i="1"/>
  <c r="D276" i="1"/>
  <c r="D293" i="1" s="1"/>
  <c r="H273" i="1"/>
  <c r="G273" i="1"/>
  <c r="G293" i="1" s="1"/>
  <c r="F273" i="1"/>
  <c r="E273" i="1"/>
  <c r="E293" i="1" s="1"/>
  <c r="D273" i="1"/>
  <c r="H262" i="1"/>
  <c r="G262" i="1"/>
  <c r="F262" i="1"/>
  <c r="E262" i="1"/>
  <c r="D262" i="1"/>
  <c r="C262" i="1"/>
  <c r="C264" i="1" s="1"/>
  <c r="H254" i="1"/>
  <c r="H264" i="1" s="1"/>
  <c r="G254" i="1"/>
  <c r="F254" i="1"/>
  <c r="E254" i="1"/>
  <c r="D254" i="1"/>
  <c r="D264" i="1" s="1"/>
  <c r="H246" i="1"/>
  <c r="G246" i="1"/>
  <c r="F246" i="1"/>
  <c r="E246" i="1"/>
  <c r="D246" i="1"/>
  <c r="H243" i="1"/>
  <c r="G243" i="1"/>
  <c r="G264" i="1" s="1"/>
  <c r="F243" i="1"/>
  <c r="F264" i="1" s="1"/>
  <c r="E243" i="1"/>
  <c r="E264" i="1" s="1"/>
  <c r="D243" i="1"/>
  <c r="C233" i="1"/>
  <c r="H231" i="1"/>
  <c r="G231" i="1"/>
  <c r="F231" i="1"/>
  <c r="E231" i="1"/>
  <c r="D231" i="1"/>
  <c r="H224" i="1"/>
  <c r="G224" i="1"/>
  <c r="F224" i="1"/>
  <c r="E224" i="1"/>
  <c r="D224" i="1"/>
  <c r="H216" i="1"/>
  <c r="G216" i="1"/>
  <c r="G233" i="1" s="1"/>
  <c r="F216" i="1"/>
  <c r="E216" i="1"/>
  <c r="E233" i="1" s="1"/>
  <c r="D216" i="1"/>
  <c r="H213" i="1"/>
  <c r="H233" i="1" s="1"/>
  <c r="G213" i="1"/>
  <c r="F213" i="1"/>
  <c r="F233" i="1" s="1"/>
  <c r="E213" i="1"/>
  <c r="D213" i="1"/>
  <c r="D233" i="1" s="1"/>
  <c r="E203" i="1"/>
  <c r="C203" i="1"/>
  <c r="H201" i="1"/>
  <c r="G201" i="1"/>
  <c r="F201" i="1"/>
  <c r="E201" i="1"/>
  <c r="D201" i="1"/>
  <c r="H195" i="1"/>
  <c r="G195" i="1"/>
  <c r="F195" i="1"/>
  <c r="E195" i="1"/>
  <c r="D195" i="1"/>
  <c r="C195" i="1"/>
  <c r="H191" i="1"/>
  <c r="H186" i="1"/>
  <c r="G186" i="1"/>
  <c r="G203" i="1" s="1"/>
  <c r="F186" i="1"/>
  <c r="E186" i="1"/>
  <c r="D186" i="1"/>
  <c r="H183" i="1"/>
  <c r="H203" i="1" s="1"/>
  <c r="G183" i="1"/>
  <c r="F183" i="1"/>
  <c r="F203" i="1" s="1"/>
  <c r="E183" i="1"/>
  <c r="D183" i="1"/>
  <c r="D203" i="1" s="1"/>
  <c r="C173" i="1"/>
  <c r="H171" i="1"/>
  <c r="G171" i="1"/>
  <c r="F171" i="1"/>
  <c r="E171" i="1"/>
  <c r="D171" i="1"/>
  <c r="H165" i="1"/>
  <c r="G165" i="1"/>
  <c r="F165" i="1"/>
  <c r="E165" i="1"/>
  <c r="D165" i="1"/>
  <c r="H156" i="1"/>
  <c r="G156" i="1"/>
  <c r="G173" i="1" s="1"/>
  <c r="F156" i="1"/>
  <c r="E156" i="1"/>
  <c r="E173" i="1" s="1"/>
  <c r="D156" i="1"/>
  <c r="H153" i="1"/>
  <c r="H173" i="1" s="1"/>
  <c r="G153" i="1"/>
  <c r="F153" i="1"/>
  <c r="F173" i="1" s="1"/>
  <c r="E153" i="1"/>
  <c r="D153" i="1"/>
  <c r="D173" i="1" s="1"/>
  <c r="C143" i="1"/>
  <c r="H141" i="1"/>
  <c r="G141" i="1"/>
  <c r="F141" i="1"/>
  <c r="E141" i="1"/>
  <c r="D141" i="1"/>
  <c r="C141" i="1"/>
  <c r="H134" i="1"/>
  <c r="G134" i="1"/>
  <c r="G143" i="1" s="1"/>
  <c r="F134" i="1"/>
  <c r="E134" i="1"/>
  <c r="E143" i="1" s="1"/>
  <c r="D134" i="1"/>
  <c r="H126" i="1"/>
  <c r="G126" i="1"/>
  <c r="F126" i="1"/>
  <c r="E126" i="1"/>
  <c r="D126" i="1"/>
  <c r="C126" i="1"/>
  <c r="H123" i="1"/>
  <c r="H143" i="1" s="1"/>
  <c r="G123" i="1"/>
  <c r="F123" i="1"/>
  <c r="F143" i="1" s="1"/>
  <c r="E123" i="1"/>
  <c r="D123" i="1"/>
  <c r="D143" i="1" s="1"/>
  <c r="C113" i="1"/>
  <c r="H111" i="1"/>
  <c r="G111" i="1"/>
  <c r="F111" i="1"/>
  <c r="E111" i="1"/>
  <c r="D111" i="1"/>
  <c r="H105" i="1"/>
  <c r="G105" i="1"/>
  <c r="F105" i="1"/>
  <c r="E105" i="1"/>
  <c r="D105" i="1"/>
  <c r="H97" i="1"/>
  <c r="G97" i="1"/>
  <c r="G113" i="1" s="1"/>
  <c r="F97" i="1"/>
  <c r="E97" i="1"/>
  <c r="E113" i="1" s="1"/>
  <c r="D97" i="1"/>
  <c r="H94" i="1"/>
  <c r="H113" i="1" s="1"/>
  <c r="G94" i="1"/>
  <c r="F94" i="1"/>
  <c r="F113" i="1" s="1"/>
  <c r="E94" i="1"/>
  <c r="D94" i="1"/>
  <c r="D113" i="1" s="1"/>
  <c r="H81" i="1"/>
  <c r="G81" i="1"/>
  <c r="F81" i="1"/>
  <c r="E81" i="1"/>
  <c r="D81" i="1"/>
  <c r="C81" i="1"/>
  <c r="C83" i="1" s="1"/>
  <c r="H75" i="1"/>
  <c r="G75" i="1"/>
  <c r="F75" i="1"/>
  <c r="E75" i="1"/>
  <c r="E83" i="1" s="1"/>
  <c r="D75" i="1"/>
  <c r="H66" i="1"/>
  <c r="G66" i="1"/>
  <c r="F66" i="1"/>
  <c r="E66" i="1"/>
  <c r="D66" i="1"/>
  <c r="H63" i="1"/>
  <c r="H83" i="1" s="1"/>
  <c r="G63" i="1"/>
  <c r="G83" i="1" s="1"/>
  <c r="F63" i="1"/>
  <c r="F83" i="1" s="1"/>
  <c r="E63" i="1"/>
  <c r="D63" i="1"/>
  <c r="D83" i="1" s="1"/>
  <c r="H53" i="1"/>
  <c r="D53" i="1"/>
  <c r="D325" i="1" s="1"/>
  <c r="D326" i="1" s="1"/>
  <c r="H51" i="1"/>
  <c r="G51" i="1"/>
  <c r="F51" i="1"/>
  <c r="E51" i="1"/>
  <c r="D51" i="1"/>
  <c r="H46" i="1"/>
  <c r="G46" i="1"/>
  <c r="F46" i="1"/>
  <c r="E46" i="1"/>
  <c r="D46" i="1"/>
  <c r="C46" i="1"/>
  <c r="H38" i="1"/>
  <c r="G38" i="1"/>
  <c r="F38" i="1"/>
  <c r="F53" i="1" s="1"/>
  <c r="E38" i="1"/>
  <c r="D38" i="1"/>
  <c r="C38" i="1"/>
  <c r="C53" i="1" s="1"/>
  <c r="H35" i="1"/>
  <c r="G35" i="1"/>
  <c r="G53" i="1" s="1"/>
  <c r="F35" i="1"/>
  <c r="E35" i="1"/>
  <c r="E53" i="1" s="1"/>
  <c r="D35" i="1"/>
  <c r="G325" i="1" l="1"/>
  <c r="G326" i="1" s="1"/>
  <c r="H325" i="1"/>
  <c r="H326" i="1" s="1"/>
  <c r="F325" i="1"/>
  <c r="F326" i="1" s="1"/>
  <c r="E325" i="1"/>
  <c r="E326" i="1" s="1"/>
  <c r="C325" i="1"/>
  <c r="C326" i="1" s="1"/>
</calcChain>
</file>

<file path=xl/sharedStrings.xml><?xml version="1.0" encoding="utf-8"?>
<sst xmlns="http://schemas.openxmlformats.org/spreadsheetml/2006/main" count="412" uniqueCount="153">
  <si>
    <t>Утверждаю</t>
  </si>
  <si>
    <t>Заведующий МАДОУ «Детский сад</t>
  </si>
  <si>
    <t xml:space="preserve">   №332 «Березка»</t>
  </si>
  <si>
    <t>_________________________________</t>
  </si>
  <si>
    <t>Приказ от 28.03.2024 №52</t>
  </si>
  <si>
    <t>Примерное 10-ти дневное меню</t>
  </si>
  <si>
    <t>для организации питания детей</t>
  </si>
  <si>
    <t>3-7 лет</t>
  </si>
  <si>
    <t xml:space="preserve">  в дошкольных образовательных учреждениях</t>
  </si>
  <si>
    <t>города Нижнего Новгорода</t>
  </si>
  <si>
    <t>с 12-ти часовым пребыванием</t>
  </si>
  <si>
    <t>Первый день</t>
  </si>
  <si>
    <t>№ рецептуры по Сборнику рецептур блюд 2014 года</t>
  </si>
  <si>
    <t>Наименование блюд</t>
  </si>
  <si>
    <t>Выход
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</si>
  <si>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</si>
  <si>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</si>
  <si>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</si>
  <si>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</si>
  <si>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</si>
  <si>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Витамин С</t>
  </si>
  <si>
    <t>Завтрак</t>
  </si>
  <si>
    <t>Каша молочная овсяная («Геркулес») жидкая с маслом</t>
  </si>
  <si>
    <t>200/5</t>
  </si>
  <si>
    <t>Чай с молоком</t>
  </si>
  <si>
    <t>Батон</t>
  </si>
  <si>
    <t>Итого</t>
  </si>
  <si>
    <t>2-й завтрак</t>
  </si>
  <si>
    <t>Кисломолочный напиток «Снежок»</t>
  </si>
  <si>
    <t>Обед</t>
  </si>
  <si>
    <t>Салат из свёклы с огурцами солёными</t>
  </si>
  <si>
    <t>Щи из свежей капусты с картофелем на мясном бульоне</t>
  </si>
  <si>
    <t>Жаркое по-домашнему (говядина 1 сорт)</t>
  </si>
  <si>
    <t>Компот из сухофруктов</t>
  </si>
  <si>
    <t>Хлеб ржаной</t>
  </si>
  <si>
    <t>Уплотнённый полдник</t>
  </si>
  <si>
    <t>Оладьи со сгущённым молоком</t>
  </si>
  <si>
    <t>120/30</t>
  </si>
  <si>
    <t>Молоко кипяченое</t>
  </si>
  <si>
    <t>Фрукты свежие (яблоки)</t>
  </si>
  <si>
    <t>ВСЕГО</t>
  </si>
  <si>
    <t>Второй день</t>
  </si>
  <si>
    <t>Бутерброд с сыром</t>
  </si>
  <si>
    <t>15/5/25</t>
  </si>
  <si>
    <t>Каша молочная рисовая жидкая с маслом</t>
  </si>
  <si>
    <t>Какао с молоком</t>
  </si>
  <si>
    <t>Кефир с сахарным сиропом</t>
  </si>
  <si>
    <t>100/10</t>
  </si>
  <si>
    <t>Винегрет овощной</t>
  </si>
  <si>
    <t>Суп "Кудрявый" со сметаной</t>
  </si>
  <si>
    <t>200/6,4</t>
  </si>
  <si>
    <t>276/2015</t>
  </si>
  <si>
    <t>Рулет мясной с яйцом (фарш домашний)</t>
  </si>
  <si>
    <t>199/2015</t>
  </si>
  <si>
    <t>Пюре гороховое</t>
  </si>
  <si>
    <t>ТТК № 243</t>
  </si>
  <si>
    <t>Кисель плодово-ягодный витаминизированный</t>
  </si>
  <si>
    <t>Рыба запечённая в сметанном соусе (горбуша)</t>
  </si>
  <si>
    <t>Картофель отварной</t>
  </si>
  <si>
    <t>Сок фруктовый</t>
  </si>
  <si>
    <t>-</t>
  </si>
  <si>
    <t>Третий день</t>
  </si>
  <si>
    <t>Бутерброд с маслом</t>
  </si>
  <si>
    <t>10/25</t>
  </si>
  <si>
    <t xml:space="preserve">Омлет натуральный </t>
  </si>
  <si>
    <t>306/2015</t>
  </si>
  <si>
    <t>Горошек зелёный консервированный</t>
  </si>
  <si>
    <t>Кофейный напиток витаминизированный с молоком</t>
  </si>
  <si>
    <t>Ряженка с сахарным сиропом</t>
  </si>
  <si>
    <t>Салат из свеклы с сыром</t>
  </si>
  <si>
    <t>Рассольник Ленинградский со сметаной</t>
  </si>
  <si>
    <t>ТТК 534</t>
  </si>
  <si>
    <t>Капуста тушёная с мясом</t>
  </si>
  <si>
    <t>Вареники ленивые с маслом</t>
  </si>
  <si>
    <t>100/5</t>
  </si>
  <si>
    <t>Сдоба обыкновенная</t>
  </si>
  <si>
    <t>Фрукты свежие (груши)</t>
  </si>
  <si>
    <t>Чай с лимоном</t>
  </si>
  <si>
    <t>180/7</t>
  </si>
  <si>
    <t>Четвертый день</t>
  </si>
  <si>
    <t xml:space="preserve">                      Пищевые вещества</t>
  </si>
  <si>
    <t>Бутерброд с джемом</t>
  </si>
  <si>
    <t>20/5/25</t>
  </si>
  <si>
    <t>ТТК 147</t>
  </si>
  <si>
    <t>Каша молочная «Дружба» жидкая с маслом</t>
  </si>
  <si>
    <t>Йогурт питьевой</t>
  </si>
  <si>
    <t>Салат из картофеля с зелёным горошком</t>
  </si>
  <si>
    <t>Борщ со свежей капустой и картофелем на мясном бульоне, со  сметаной</t>
  </si>
  <si>
    <t>Макаронник с мясом (говядина 1 сорт)</t>
  </si>
  <si>
    <t>ТТК 206</t>
  </si>
  <si>
    <t>Компот из ягод замороженных</t>
  </si>
  <si>
    <t>Биточки рыбные запечённые (треска)</t>
  </si>
  <si>
    <t>Пюре картофельное</t>
  </si>
  <si>
    <t>ТТК 275</t>
  </si>
  <si>
    <t xml:space="preserve">Капуста квашеная с маслом растительным, сахаром </t>
  </si>
  <si>
    <t>Пятый день</t>
  </si>
  <si>
    <t xml:space="preserve">                        Пищевые вещества</t>
  </si>
  <si>
    <t>Запеканка из творога со сгущённым молоком</t>
  </si>
  <si>
    <t>150/25</t>
  </si>
  <si>
    <t>Суп картофельный с клецками</t>
  </si>
  <si>
    <t>200/25</t>
  </si>
  <si>
    <t>Котлета рубленная из цыплят (цыплята)</t>
  </si>
  <si>
    <t>Каша гречневая рассыпчатая</t>
  </si>
  <si>
    <t>71/2015</t>
  </si>
  <si>
    <t>Огурцы свежие/соленые  (доп. гарнир)</t>
  </si>
  <si>
    <t>25/200</t>
  </si>
  <si>
    <t>Котлеты морковные со сгущённым молоком</t>
  </si>
  <si>
    <t>150/30</t>
  </si>
  <si>
    <t>Вафли</t>
  </si>
  <si>
    <t>Шестой день</t>
  </si>
  <si>
    <t>Каша молочная манная жидкая с маслом</t>
  </si>
  <si>
    <t>Салат из свеклы с яблоками</t>
  </si>
  <si>
    <t>Суп картофельный с горохом на мясном бульоне</t>
  </si>
  <si>
    <t>Гуляш из отварного мяса (говядина 1сорт)</t>
  </si>
  <si>
    <t>Рожки отварные</t>
  </si>
  <si>
    <t>Сырники из творога со сгущенным молоком</t>
  </si>
  <si>
    <t>ТТК 22</t>
  </si>
  <si>
    <t>Плюшка Московская</t>
  </si>
  <si>
    <t>Фрукты свежие</t>
  </si>
  <si>
    <t>Седьмой день</t>
  </si>
  <si>
    <t xml:space="preserve">                       Пищевые вещества</t>
  </si>
  <si>
    <t>Борщ со свежей капустой и картофелем, со  сметаной</t>
  </si>
  <si>
    <t>Запеканка картофельная с печенью</t>
  </si>
  <si>
    <t>Огурцы свежие (доп. гарнир)</t>
  </si>
  <si>
    <t>Капуста тушёная</t>
  </si>
  <si>
    <t>Пирожок печёный сдобный с яблоками</t>
  </si>
  <si>
    <t>Восьмой день</t>
  </si>
  <si>
    <t>ТТК 536</t>
  </si>
  <si>
    <t>Вермишель молочная</t>
  </si>
  <si>
    <t>Салат из свёклы с зеленым горошком</t>
  </si>
  <si>
    <t>Бульон куриный с гренками</t>
  </si>
  <si>
    <t>Плов из птицы (цыплята)</t>
  </si>
  <si>
    <t>Шницель рыбный натуральный (треска)</t>
  </si>
  <si>
    <t>Капуста квашеная с маслом растительным, сахаром</t>
  </si>
  <si>
    <t>Печенье</t>
  </si>
  <si>
    <t>Девятый день</t>
  </si>
  <si>
    <t>Запеканка рисовая с творогом  с джемом</t>
  </si>
  <si>
    <t>Салат из картофеля с соленым огурцом</t>
  </si>
  <si>
    <t xml:space="preserve">Щи из свежей капусты с картофелем </t>
  </si>
  <si>
    <t>ТТК 274</t>
  </si>
  <si>
    <t>Ёжики "Аппетитные" (фарш домашний)</t>
  </si>
  <si>
    <t>100/50</t>
  </si>
  <si>
    <t>Рагу из овощей</t>
  </si>
  <si>
    <t>Десятый день</t>
  </si>
  <si>
    <t>Каша молочная пшённая жидкая с маслом</t>
  </si>
  <si>
    <t xml:space="preserve">Суп картофельный с рыбными фрикадельками </t>
  </si>
  <si>
    <t>Голубцы ленивые (фарш домашний)</t>
  </si>
  <si>
    <t xml:space="preserve">Рыба запечённая в омлете </t>
  </si>
  <si>
    <t>Рис отварной</t>
  </si>
  <si>
    <t>Общее</t>
  </si>
  <si>
    <t>среднее в день</t>
  </si>
  <si>
    <r>
      <rPr>
        <sz val="12"/>
        <rFont val="Times New Roman"/>
        <family val="1"/>
        <charset val="1"/>
      </rPr>
      <t xml:space="preserve"> * </t>
    </r>
    <r>
      <rPr>
        <sz val="10"/>
        <rFont val="Times New Roman"/>
        <family val="1"/>
        <charset val="204"/>
      </rPr>
      <t>Овощи свежие на доп. гарнир с апреля по октябрь. С ноября по март замена на консервированные овощи.</t>
    </r>
  </si>
  <si>
    <t xml:space="preserve"> Начальник производственно-технологического отдела МБУ «Дирекция по организации питания»  Решетникова Н.В.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</si>
</sst>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sz val="11"/>
      <name val="Times New Roman"/>
      <family val="1"/>
      <charset val="1"/>
    </font>
    <font>
      <b/>
      <sz val="20"/>
      <color rgb="FF000000"/>
      <name val="Times New Roman"/>
      <family val="1"/>
      <charset val="1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1"/>
    </font>
    <font>
      <sz val="8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6F9D4"/>
      </patternFill>
    </fill>
    <fill>
      <patternFill patternType="solid">
        <fgColor rgb="FFFFFF00"/>
        <bgColor rgb="FFFFFF00"/>
      </patternFill>
    </fill>
    <fill>
      <patternFill patternType="solid">
        <fgColor rgb="FFF6F9D4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9" fillId="0" borderId="0" xfId="0" applyFont="1" applyBorder="1" applyAlignment="1" applyProtection="1">
      <alignment horizontal="left" vertical="center" wrapText="1"/>
    </xf>
    <xf numFmtId="0" fontId="8" fillId="0" borderId="1" xfId="0" applyFont="1" applyBorder="1" applyAlignment="1" applyProtection="1">
      <alignment horizontal="left" vertical="center"/>
    </xf>
    <xf numFmtId="164" fontId="7" fillId="0" borderId="1" xfId="0" applyNumberFormat="1" applyFont="1" applyBorder="1" applyAlignment="1" applyProtection="1">
      <alignment horizontal="left" vertical="center" wrapText="1"/>
    </xf>
    <xf numFmtId="1" fontId="7" fillId="2" borderId="1" xfId="0" applyNumberFormat="1" applyFont="1" applyFill="1" applyBorder="1" applyAlignment="1" applyProtection="1">
      <alignment horizontal="center" vertical="center" wrapText="1"/>
    </xf>
    <xf numFmtId="164" fontId="7" fillId="0" borderId="1" xfId="0" applyNumberFormat="1" applyFont="1" applyBorder="1" applyAlignment="1" applyProtection="1">
      <alignment horizontal="center" vertical="center" wrapText="1"/>
    </xf>
    <xf numFmtId="1" fontId="7" fillId="0" borderId="1" xfId="0" applyNumberFormat="1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 readingOrder="1"/>
    </xf>
    <xf numFmtId="164" fontId="2" fillId="0" borderId="0" xfId="0" applyNumberFormat="1" applyFont="1" applyBorder="1" applyAlignment="1" applyProtection="1">
      <alignment horizontal="center" vertical="center" wrapText="1" readingOrder="1"/>
    </xf>
    <xf numFmtId="164" fontId="2" fillId="0" borderId="0" xfId="0" applyNumberFormat="1" applyFont="1" applyBorder="1" applyAlignment="1" applyProtection="1">
      <alignment horizontal="center" vertical="center" readingOrder="1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 wrapText="1"/>
    </xf>
    <xf numFmtId="1" fontId="1" fillId="0" borderId="0" xfId="0" applyNumberFormat="1" applyFont="1" applyAlignment="1" applyProtection="1">
      <alignment horizontal="center" vertical="center"/>
    </xf>
    <xf numFmtId="164" fontId="1" fillId="0" borderId="0" xfId="0" applyNumberFormat="1" applyFont="1" applyAlignment="1" applyProtection="1">
      <alignment horizontal="center" vertical="center"/>
    </xf>
    <xf numFmtId="1" fontId="1" fillId="2" borderId="0" xfId="0" applyNumberFormat="1" applyFont="1" applyFill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 wrapText="1" readingOrder="1"/>
    </xf>
    <xf numFmtId="0" fontId="3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vertical="center" wrapText="1" readingOrder="1"/>
    </xf>
    <xf numFmtId="0" fontId="3" fillId="0" borderId="0" xfId="0" applyFont="1" applyAlignment="1" applyProtection="1">
      <alignment horizontal="left" vertical="center" wrapText="1"/>
    </xf>
    <xf numFmtId="1" fontId="3" fillId="0" borderId="0" xfId="0" applyNumberFormat="1" applyFont="1" applyAlignment="1" applyProtection="1">
      <alignment horizontal="center" vertical="center" wrapText="1"/>
    </xf>
    <xf numFmtId="164" fontId="3" fillId="0" borderId="0" xfId="0" applyNumberFormat="1" applyFont="1" applyAlignment="1" applyProtection="1">
      <alignment horizontal="center" vertical="center" wrapText="1"/>
    </xf>
    <xf numFmtId="1" fontId="3" fillId="2" borderId="0" xfId="0" applyNumberFormat="1" applyFont="1" applyFill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</xf>
    <xf numFmtId="1" fontId="8" fillId="0" borderId="1" xfId="0" applyNumberFormat="1" applyFont="1" applyBorder="1" applyAlignment="1" applyProtection="1">
      <alignment horizontal="center" vertical="center"/>
    </xf>
    <xf numFmtId="164" fontId="8" fillId="0" borderId="1" xfId="0" applyNumberFormat="1" applyFont="1" applyBorder="1" applyAlignment="1" applyProtection="1">
      <alignment horizontal="center" vertical="center"/>
    </xf>
    <xf numFmtId="1" fontId="8" fillId="2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left" vertical="center" wrapText="1"/>
    </xf>
    <xf numFmtId="164" fontId="8" fillId="0" borderId="1" xfId="0" applyNumberFormat="1" applyFont="1" applyBorder="1" applyAlignment="1" applyProtection="1">
      <alignment horizontal="center" vertical="center" wrapText="1"/>
    </xf>
    <xf numFmtId="1" fontId="8" fillId="2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left" vertical="center" wrapText="1"/>
    </xf>
    <xf numFmtId="164" fontId="10" fillId="0" borderId="1" xfId="0" applyNumberFormat="1" applyFont="1" applyBorder="1" applyAlignment="1" applyProtection="1">
      <alignment horizontal="center" vertical="center"/>
    </xf>
    <xf numFmtId="1" fontId="10" fillId="0" borderId="1" xfId="0" applyNumberFormat="1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left" vertical="center" wrapText="1"/>
    </xf>
    <xf numFmtId="1" fontId="11" fillId="0" borderId="1" xfId="0" applyNumberFormat="1" applyFont="1" applyBorder="1" applyAlignment="1" applyProtection="1">
      <alignment horizontal="center" vertical="center"/>
    </xf>
    <xf numFmtId="164" fontId="11" fillId="0" borderId="1" xfId="0" applyNumberFormat="1" applyFont="1" applyBorder="1" applyAlignment="1" applyProtection="1">
      <alignment horizontal="center" vertical="center" wrapText="1"/>
    </xf>
    <xf numFmtId="1" fontId="11" fillId="2" borderId="1" xfId="0" applyNumberFormat="1" applyFont="1" applyFill="1" applyBorder="1" applyAlignment="1" applyProtection="1">
      <alignment horizontal="center" vertical="center" wrapText="1"/>
    </xf>
    <xf numFmtId="164" fontId="11" fillId="0" borderId="1" xfId="0" applyNumberFormat="1" applyFont="1" applyBorder="1" applyAlignment="1" applyProtection="1">
      <alignment horizontal="center" vertical="center"/>
    </xf>
    <xf numFmtId="1" fontId="11" fillId="2" borderId="1" xfId="0" applyNumberFormat="1" applyFont="1" applyFill="1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164" fontId="8" fillId="2" borderId="1" xfId="0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left" vertical="center" wrapText="1"/>
    </xf>
    <xf numFmtId="164" fontId="8" fillId="2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left" vertical="center" wrapText="1"/>
    </xf>
    <xf numFmtId="1" fontId="9" fillId="0" borderId="1" xfId="0" applyNumberFormat="1" applyFont="1" applyBorder="1" applyAlignment="1" applyProtection="1">
      <alignment horizontal="center" vertical="center"/>
    </xf>
    <xf numFmtId="164" fontId="9" fillId="0" borderId="1" xfId="0" applyNumberFormat="1" applyFont="1" applyBorder="1" applyAlignment="1" applyProtection="1">
      <alignment horizontal="center" vertical="center"/>
    </xf>
    <xf numFmtId="1" fontId="9" fillId="2" borderId="1" xfId="0" applyNumberFormat="1" applyFont="1" applyFill="1" applyBorder="1" applyAlignment="1" applyProtection="1">
      <alignment horizontal="center" vertical="center"/>
    </xf>
    <xf numFmtId="1" fontId="9" fillId="3" borderId="1" xfId="0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</xf>
    <xf numFmtId="164" fontId="13" fillId="2" borderId="1" xfId="0" applyNumberFormat="1" applyFont="1" applyFill="1" applyBorder="1" applyAlignment="1" applyProtection="1">
      <alignment horizontal="center" vertical="center"/>
    </xf>
    <xf numFmtId="1" fontId="13" fillId="0" borderId="1" xfId="0" applyNumberFormat="1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left" vertical="center" wrapText="1"/>
    </xf>
    <xf numFmtId="164" fontId="11" fillId="2" borderId="1" xfId="0" applyNumberFormat="1" applyFont="1" applyFill="1" applyBorder="1" applyAlignment="1" applyProtection="1">
      <alignment horizontal="center" vertical="center" wrapText="1"/>
    </xf>
    <xf numFmtId="164" fontId="13" fillId="0" borderId="1" xfId="0" applyNumberFormat="1" applyFont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0" fontId="11" fillId="4" borderId="1" xfId="0" applyFont="1" applyFill="1" applyBorder="1" applyAlignment="1" applyProtection="1">
      <alignment horizontal="center" vertical="center"/>
    </xf>
    <xf numFmtId="0" fontId="11" fillId="4" borderId="1" xfId="0" applyFont="1" applyFill="1" applyBorder="1" applyAlignment="1" applyProtection="1">
      <alignment horizontal="left" vertical="center" wrapText="1"/>
    </xf>
    <xf numFmtId="1" fontId="11" fillId="4" borderId="1" xfId="0" applyNumberFormat="1" applyFont="1" applyFill="1" applyBorder="1" applyAlignment="1" applyProtection="1">
      <alignment horizontal="center" vertical="center"/>
    </xf>
    <xf numFmtId="164" fontId="11" fillId="4" borderId="1" xfId="0" applyNumberFormat="1" applyFont="1" applyFill="1" applyBorder="1" applyAlignment="1" applyProtection="1">
      <alignment horizontal="center" vertical="center"/>
    </xf>
    <xf numFmtId="0" fontId="13" fillId="4" borderId="1" xfId="0" applyFont="1" applyFill="1" applyBorder="1" applyAlignment="1" applyProtection="1">
      <alignment horizontal="center" vertical="center"/>
    </xf>
    <xf numFmtId="0" fontId="13" fillId="4" borderId="1" xfId="0" applyFont="1" applyFill="1" applyBorder="1" applyAlignment="1" applyProtection="1">
      <alignment horizontal="left" vertical="center" wrapText="1"/>
    </xf>
    <xf numFmtId="1" fontId="8" fillId="0" borderId="1" xfId="0" applyNumberFormat="1" applyFont="1" applyBorder="1" applyAlignment="1" applyProtection="1">
      <alignment horizontal="center" vertical="center" wrapText="1"/>
    </xf>
    <xf numFmtId="164" fontId="14" fillId="0" borderId="1" xfId="0" applyNumberFormat="1" applyFont="1" applyBorder="1" applyAlignment="1" applyProtection="1">
      <alignment horizontal="center" vertical="center" wrapText="1"/>
    </xf>
    <xf numFmtId="1" fontId="14" fillId="2" borderId="1" xfId="0" applyNumberFormat="1" applyFont="1" applyFill="1" applyBorder="1" applyAlignment="1" applyProtection="1">
      <alignment horizontal="center" vertical="center" wrapText="1"/>
    </xf>
    <xf numFmtId="164" fontId="13" fillId="0" borderId="1" xfId="0" applyNumberFormat="1" applyFont="1" applyBorder="1" applyAlignment="1" applyProtection="1">
      <alignment horizontal="center" vertical="center" wrapText="1"/>
    </xf>
    <xf numFmtId="1" fontId="13" fillId="2" borderId="1" xfId="0" applyNumberFormat="1" applyFont="1" applyFill="1" applyBorder="1" applyAlignment="1" applyProtection="1">
      <alignment horizontal="center" vertical="center" wrapText="1"/>
    </xf>
    <xf numFmtId="164" fontId="11" fillId="4" borderId="1" xfId="0" applyNumberFormat="1" applyFont="1" applyFill="1" applyBorder="1" applyAlignment="1" applyProtection="1">
      <alignment horizontal="center" vertical="center" wrapText="1"/>
    </xf>
    <xf numFmtId="1" fontId="11" fillId="4" borderId="1" xfId="0" applyNumberFormat="1" applyFont="1" applyFill="1" applyBorder="1" applyAlignment="1" applyProtection="1">
      <alignment horizontal="center" vertical="center" wrapText="1"/>
    </xf>
    <xf numFmtId="1" fontId="10" fillId="2" borderId="1" xfId="0" applyNumberFormat="1" applyFont="1" applyFill="1" applyBorder="1" applyAlignment="1" applyProtection="1">
      <alignment horizontal="center" vertical="center"/>
    </xf>
    <xf numFmtId="1" fontId="5" fillId="3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Border="1" applyAlignment="1" applyProtection="1">
      <alignment horizontal="center" vertical="center"/>
    </xf>
    <xf numFmtId="1" fontId="5" fillId="0" borderId="1" xfId="0" applyNumberFormat="1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/>
    </xf>
    <xf numFmtId="0" fontId="13" fillId="4" borderId="1" xfId="0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 applyProtection="1">
      <alignment horizontal="center" vertical="center"/>
    </xf>
    <xf numFmtId="0" fontId="8" fillId="4" borderId="1" xfId="0" applyFont="1" applyFill="1" applyBorder="1" applyAlignment="1" applyProtection="1">
      <alignment horizontal="left" vertical="center" wrapText="1"/>
    </xf>
    <xf numFmtId="0" fontId="8" fillId="4" borderId="1" xfId="0" applyFont="1" applyFill="1" applyBorder="1" applyAlignment="1" applyProtection="1">
      <alignment horizontal="center" vertical="center" wrapText="1"/>
    </xf>
    <xf numFmtId="164" fontId="11" fillId="2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10" fillId="4" borderId="1" xfId="0" applyFont="1" applyFill="1" applyBorder="1" applyAlignment="1" applyProtection="1">
      <alignment horizontal="center" vertical="center"/>
    </xf>
    <xf numFmtId="0" fontId="10" fillId="4" borderId="1" xfId="0" applyFont="1" applyFill="1" applyBorder="1" applyAlignment="1" applyProtection="1">
      <alignment horizontal="left" vertical="center" wrapText="1"/>
    </xf>
    <xf numFmtId="1" fontId="10" fillId="4" borderId="1" xfId="0" applyNumberFormat="1" applyFont="1" applyFill="1" applyBorder="1" applyAlignment="1" applyProtection="1">
      <alignment horizontal="center" vertical="center"/>
    </xf>
    <xf numFmtId="164" fontId="10" fillId="4" borderId="1" xfId="0" applyNumberFormat="1" applyFont="1" applyFill="1" applyBorder="1" applyAlignment="1" applyProtection="1">
      <alignment horizontal="center" vertical="center"/>
    </xf>
    <xf numFmtId="164" fontId="14" fillId="4" borderId="1" xfId="0" applyNumberFormat="1" applyFont="1" applyFill="1" applyBorder="1" applyAlignment="1" applyProtection="1">
      <alignment horizontal="center" vertical="center" wrapText="1"/>
    </xf>
    <xf numFmtId="1" fontId="14" fillId="4" borderId="1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/>
    </xf>
    <xf numFmtId="0" fontId="8" fillId="0" borderId="2" xfId="0" applyFont="1" applyBorder="1" applyAlignment="1" applyProtection="1"/>
    <xf numFmtId="0" fontId="8" fillId="0" borderId="3" xfId="0" applyFon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6F9D4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346320</xdr:colOff>
      <xdr:row>0</xdr:row>
      <xdr:rowOff>104760</xdr:rowOff>
    </xdr:from>
    <xdr:to>
      <xdr:col>7</xdr:col>
      <xdr:colOff>765360</xdr:colOff>
      <xdr:row>9</xdr:row>
      <xdr:rowOff>19080</xdr:rowOff>
    </xdr:to>
    <xdr:pic>
      <xdr:nvPicPr>
        <xdr:cNvPr id="2" name="Изображение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5159520" y="104760"/>
          <a:ext cx="4495680" cy="21693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MK328"/>
  <sheetViews>
    <sheetView tabSelected="1" topLeftCell="A316" zoomScaleNormal="100" workbookViewId="0">
      <selection activeCell="J286" sqref="J286"/>
    </sheetView>
  </sheetViews>
  <sheetFormatPr defaultColWidth="8.7109375" defaultRowHeight="12.75" x14ac:dyDescent="0.2"/>
  <cols>
    <col min="1" max="1" width="12.28515625" style="14" customWidth="1"/>
    <col min="2" max="2" width="56" style="15" customWidth="1"/>
    <col min="3" max="3" width="11.5703125" style="16" customWidth="1"/>
    <col min="4" max="6" width="11.5703125" style="17" customWidth="1"/>
    <col min="7" max="7" width="11.5703125" style="18" customWidth="1"/>
    <col min="8" max="8" width="11.5703125" style="17" customWidth="1"/>
    <col min="9" max="1025" width="11.5703125" style="14" customWidth="1"/>
  </cols>
  <sheetData>
    <row r="3" spans="2:8" x14ac:dyDescent="0.2">
      <c r="C3" s="14"/>
    </row>
    <row r="4" spans="2:8" ht="18.75" x14ac:dyDescent="0.2">
      <c r="B4" s="19" t="s">
        <v>0</v>
      </c>
      <c r="C4" s="20"/>
      <c r="D4" s="13"/>
      <c r="E4" s="13"/>
      <c r="F4" s="13"/>
      <c r="G4" s="13"/>
    </row>
    <row r="5" spans="2:8" ht="18.75" customHeight="1" x14ac:dyDescent="0.2">
      <c r="B5" s="19" t="s">
        <v>1</v>
      </c>
      <c r="C5" s="20"/>
      <c r="D5" s="12"/>
      <c r="E5" s="12"/>
      <c r="F5" s="12"/>
      <c r="G5" s="12"/>
      <c r="H5" s="12"/>
    </row>
    <row r="6" spans="2:8" ht="18.75" customHeight="1" x14ac:dyDescent="0.2">
      <c r="B6" s="21" t="s">
        <v>2</v>
      </c>
      <c r="C6" s="20"/>
      <c r="D6" s="12"/>
      <c r="E6" s="12"/>
      <c r="F6" s="12"/>
      <c r="G6" s="12"/>
      <c r="H6" s="12"/>
    </row>
    <row r="7" spans="2:8" ht="18.75" x14ac:dyDescent="0.2">
      <c r="B7" s="19" t="s">
        <v>3</v>
      </c>
      <c r="C7" s="20"/>
      <c r="D7" s="13"/>
      <c r="E7" s="13"/>
      <c r="F7" s="13"/>
      <c r="G7" s="13"/>
    </row>
    <row r="8" spans="2:8" ht="50.65" customHeight="1" x14ac:dyDescent="0.2">
      <c r="B8" s="19" t="s">
        <v>4</v>
      </c>
      <c r="C8" s="20"/>
      <c r="D8" s="13"/>
      <c r="E8" s="13"/>
      <c r="F8" s="13"/>
      <c r="G8" s="13"/>
    </row>
    <row r="9" spans="2:8" ht="15" x14ac:dyDescent="0.2">
      <c r="B9" s="22"/>
      <c r="C9" s="23"/>
      <c r="D9" s="24"/>
      <c r="E9" s="24"/>
      <c r="F9" s="24"/>
      <c r="G9" s="25"/>
    </row>
    <row r="10" spans="2:8" ht="15" x14ac:dyDescent="0.2">
      <c r="B10" s="22"/>
      <c r="C10" s="23"/>
      <c r="D10" s="24"/>
      <c r="E10" s="24"/>
      <c r="F10" s="24"/>
      <c r="G10" s="25"/>
    </row>
    <row r="11" spans="2:8" ht="15" x14ac:dyDescent="0.2">
      <c r="B11" s="22"/>
      <c r="C11" s="23"/>
      <c r="D11" s="24"/>
      <c r="E11" s="24"/>
      <c r="F11" s="24"/>
      <c r="G11" s="25"/>
    </row>
    <row r="12" spans="2:8" ht="24" customHeight="1" x14ac:dyDescent="0.2">
      <c r="B12" s="11" t="s">
        <v>5</v>
      </c>
      <c r="C12" s="11"/>
      <c r="D12" s="11"/>
      <c r="E12" s="11"/>
      <c r="F12" s="11"/>
      <c r="G12" s="11"/>
    </row>
    <row r="13" spans="2:8" ht="24" customHeight="1" x14ac:dyDescent="0.2">
      <c r="B13" s="11" t="s">
        <v>6</v>
      </c>
      <c r="C13" s="11"/>
      <c r="D13" s="11"/>
      <c r="E13" s="11"/>
      <c r="F13" s="11"/>
      <c r="G13" s="11"/>
    </row>
    <row r="14" spans="2:8" ht="24" customHeight="1" x14ac:dyDescent="0.2">
      <c r="B14" s="11" t="s">
        <v>7</v>
      </c>
      <c r="C14" s="11"/>
      <c r="D14" s="11"/>
      <c r="E14" s="11"/>
      <c r="F14" s="11"/>
      <c r="G14" s="11"/>
    </row>
    <row r="15" spans="2:8" ht="24" customHeight="1" x14ac:dyDescent="0.2">
      <c r="B15" s="11" t="s">
        <v>8</v>
      </c>
      <c r="C15" s="11"/>
      <c r="D15" s="11"/>
      <c r="E15" s="11"/>
      <c r="F15" s="11"/>
      <c r="G15" s="11"/>
    </row>
    <row r="16" spans="2:8" ht="24" customHeight="1" x14ac:dyDescent="0.2">
      <c r="B16" s="11" t="s">
        <v>9</v>
      </c>
      <c r="C16" s="11"/>
      <c r="D16" s="11"/>
      <c r="E16" s="11"/>
      <c r="F16" s="11"/>
      <c r="G16" s="11"/>
    </row>
    <row r="17" spans="1:8" ht="24" customHeight="1" x14ac:dyDescent="0.2">
      <c r="B17" s="11" t="s">
        <v>10</v>
      </c>
      <c r="C17" s="11"/>
      <c r="D17" s="11"/>
      <c r="E17" s="11"/>
      <c r="F17" s="11"/>
      <c r="G17" s="11"/>
    </row>
    <row r="18" spans="1:8" ht="12.75" customHeight="1" x14ac:dyDescent="0.2">
      <c r="B18" s="10"/>
      <c r="C18" s="10"/>
      <c r="D18" s="10"/>
      <c r="E18" s="10"/>
      <c r="F18" s="10"/>
      <c r="G18" s="10"/>
    </row>
    <row r="19" spans="1:8" x14ac:dyDescent="0.2">
      <c r="B19" s="9"/>
      <c r="C19" s="9"/>
      <c r="D19" s="9"/>
      <c r="E19" s="9"/>
      <c r="F19" s="9"/>
      <c r="G19" s="9"/>
    </row>
    <row r="26" spans="1:8" ht="12.75" customHeight="1" x14ac:dyDescent="0.2">
      <c r="A26" s="8" t="s">
        <v>11</v>
      </c>
      <c r="B26" s="8"/>
      <c r="C26" s="8"/>
      <c r="D26" s="8"/>
      <c r="E26" s="8"/>
      <c r="F26" s="8"/>
      <c r="G26" s="8"/>
      <c r="H26" s="8"/>
    </row>
    <row r="27" spans="1:8" x14ac:dyDescent="0.2">
      <c r="A27" s="8"/>
      <c r="B27" s="8"/>
      <c r="C27" s="8"/>
      <c r="D27" s="8"/>
      <c r="E27" s="8"/>
      <c r="F27" s="8"/>
      <c r="G27" s="8"/>
      <c r="H27" s="8"/>
    </row>
    <row r="28" spans="1:8" ht="12.75" customHeight="1" x14ac:dyDescent="0.2">
      <c r="A28" s="7" t="s">
        <v>12</v>
      </c>
      <c r="B28" s="7" t="s">
        <v>13</v>
      </c>
      <c r="C28" s="6" t="s">
        <v>14</v>
      </c>
      <c r="D28" s="5" t="s">
        <v>15</v>
      </c>
      <c r="E28" s="5"/>
      <c r="F28" s="5"/>
      <c r="G28" s="5"/>
      <c r="H28" s="5"/>
    </row>
    <row r="29" spans="1:8" ht="12.75" customHeight="1" x14ac:dyDescent="0.2">
      <c r="A29" s="7"/>
      <c r="B29" s="7"/>
      <c r="C29" s="6"/>
      <c r="D29" s="5" t="s">
        <v>16</v>
      </c>
      <c r="E29" s="5" t="s">
        <v>17</v>
      </c>
      <c r="F29" s="5" t="s">
        <v>18</v>
      </c>
      <c r="G29" s="4" t="s">
        <v>19</v>
      </c>
      <c r="H29" s="5" t="s">
        <v>20</v>
      </c>
    </row>
    <row r="30" spans="1:8" ht="22.5" customHeight="1" x14ac:dyDescent="0.2">
      <c r="A30" s="7"/>
      <c r="B30" s="7"/>
      <c r="C30" s="6"/>
      <c r="D30" s="5"/>
      <c r="E30" s="5"/>
      <c r="F30" s="5"/>
      <c r="G30" s="4"/>
      <c r="H30" s="5"/>
    </row>
    <row r="31" spans="1:8" ht="15.75" x14ac:dyDescent="0.2">
      <c r="A31" s="26"/>
      <c r="B31" s="27" t="s">
        <v>21</v>
      </c>
      <c r="C31" s="28"/>
      <c r="D31" s="29"/>
      <c r="E31" s="29"/>
      <c r="F31" s="29"/>
      <c r="G31" s="30"/>
      <c r="H31" s="29"/>
    </row>
    <row r="32" spans="1:8" ht="15.75" x14ac:dyDescent="0.2">
      <c r="A32" s="26">
        <v>185</v>
      </c>
      <c r="B32" s="31" t="s">
        <v>22</v>
      </c>
      <c r="C32" s="28" t="s">
        <v>23</v>
      </c>
      <c r="D32" s="29">
        <v>3.75</v>
      </c>
      <c r="E32" s="29">
        <v>5.48</v>
      </c>
      <c r="F32" s="29">
        <v>18.03</v>
      </c>
      <c r="G32" s="30">
        <v>137</v>
      </c>
      <c r="H32" s="29">
        <v>0</v>
      </c>
    </row>
    <row r="33" spans="1:1025" ht="16.5" customHeight="1" x14ac:dyDescent="0.2">
      <c r="A33" s="26">
        <v>394</v>
      </c>
      <c r="B33" s="31" t="s">
        <v>24</v>
      </c>
      <c r="C33" s="28">
        <v>180</v>
      </c>
      <c r="D33" s="29">
        <v>2.67</v>
      </c>
      <c r="E33" s="29">
        <v>2.34</v>
      </c>
      <c r="F33" s="29">
        <v>12.3</v>
      </c>
      <c r="G33" s="30">
        <v>81</v>
      </c>
      <c r="H33" s="29">
        <v>1.2</v>
      </c>
    </row>
    <row r="34" spans="1:1025" ht="16.5" customHeight="1" x14ac:dyDescent="0.2">
      <c r="A34" s="26"/>
      <c r="B34" s="31" t="s">
        <v>25</v>
      </c>
      <c r="C34" s="28">
        <v>25</v>
      </c>
      <c r="D34" s="32">
        <v>1.8</v>
      </c>
      <c r="E34" s="32">
        <v>0.4</v>
      </c>
      <c r="F34" s="32">
        <v>12.6</v>
      </c>
      <c r="G34" s="33">
        <v>62</v>
      </c>
      <c r="H34" s="32">
        <v>0</v>
      </c>
    </row>
    <row r="35" spans="1:1025" ht="15.75" x14ac:dyDescent="0.2">
      <c r="A35" s="26"/>
      <c r="B35" s="31" t="s">
        <v>26</v>
      </c>
      <c r="C35" s="28">
        <v>410</v>
      </c>
      <c r="D35" s="29">
        <f>SUM(D32:D34)</f>
        <v>8.2200000000000006</v>
      </c>
      <c r="E35" s="29">
        <f>SUM(E32:E34)</f>
        <v>8.2200000000000006</v>
      </c>
      <c r="F35" s="29">
        <f>SUM(F32:F34)</f>
        <v>42.93</v>
      </c>
      <c r="G35" s="28">
        <f>SUM(G32:G34)</f>
        <v>280</v>
      </c>
      <c r="H35" s="29">
        <f>SUM(H32:H34)</f>
        <v>1.2</v>
      </c>
    </row>
    <row r="36" spans="1:1025" ht="15.75" x14ac:dyDescent="0.2">
      <c r="A36" s="26"/>
      <c r="B36" s="27" t="s">
        <v>27</v>
      </c>
      <c r="C36" s="28"/>
      <c r="D36" s="29"/>
      <c r="E36" s="29"/>
      <c r="F36" s="29"/>
      <c r="G36" s="30"/>
      <c r="H36" s="29"/>
    </row>
    <row r="37" spans="1:1025" ht="15.75" x14ac:dyDescent="0.2">
      <c r="A37" s="26">
        <v>401</v>
      </c>
      <c r="B37" s="31" t="s">
        <v>28</v>
      </c>
      <c r="C37" s="28">
        <v>100</v>
      </c>
      <c r="D37" s="29">
        <v>2.6</v>
      </c>
      <c r="E37" s="29">
        <v>2.5</v>
      </c>
      <c r="F37" s="29">
        <v>11</v>
      </c>
      <c r="G37" s="30">
        <v>77</v>
      </c>
      <c r="H37" s="29">
        <v>0.9</v>
      </c>
    </row>
    <row r="38" spans="1:1025" ht="15.75" x14ac:dyDescent="0.2">
      <c r="A38" s="26"/>
      <c r="B38" s="31" t="s">
        <v>26</v>
      </c>
      <c r="C38" s="28">
        <f t="shared" ref="C38:H38" si="0">SUM(C37)</f>
        <v>100</v>
      </c>
      <c r="D38" s="29">
        <f t="shared" si="0"/>
        <v>2.6</v>
      </c>
      <c r="E38" s="29">
        <f t="shared" si="0"/>
        <v>2.5</v>
      </c>
      <c r="F38" s="29">
        <f t="shared" si="0"/>
        <v>11</v>
      </c>
      <c r="G38" s="30">
        <f t="shared" si="0"/>
        <v>77</v>
      </c>
      <c r="H38" s="29">
        <f t="shared" si="0"/>
        <v>0.9</v>
      </c>
    </row>
    <row r="39" spans="1:1025" ht="15.75" x14ac:dyDescent="0.2">
      <c r="A39" s="26"/>
      <c r="B39" s="27" t="s">
        <v>29</v>
      </c>
      <c r="C39" s="28"/>
      <c r="D39" s="29"/>
      <c r="E39" s="29"/>
      <c r="F39" s="29"/>
      <c r="G39" s="30"/>
      <c r="H39" s="29"/>
    </row>
    <row r="40" spans="1:1025" ht="15.75" x14ac:dyDescent="0.2">
      <c r="A40" s="34">
        <v>36</v>
      </c>
      <c r="B40" s="35" t="s">
        <v>30</v>
      </c>
      <c r="C40" s="34">
        <v>60</v>
      </c>
      <c r="D40" s="36">
        <v>0.8</v>
      </c>
      <c r="E40" s="36">
        <v>3.1</v>
      </c>
      <c r="F40" s="36">
        <v>5.0999999999999996</v>
      </c>
      <c r="G40" s="37">
        <v>52</v>
      </c>
      <c r="H40" s="36">
        <v>7.2</v>
      </c>
    </row>
    <row r="41" spans="1:1025" ht="17.25" customHeight="1" x14ac:dyDescent="0.2">
      <c r="A41" s="38">
        <v>67</v>
      </c>
      <c r="B41" s="39" t="s">
        <v>31</v>
      </c>
      <c r="C41" s="40">
        <v>200</v>
      </c>
      <c r="D41" s="41">
        <v>1.3</v>
      </c>
      <c r="E41" s="41">
        <v>3.9</v>
      </c>
      <c r="F41" s="41">
        <v>6.8</v>
      </c>
      <c r="G41" s="42">
        <v>68</v>
      </c>
      <c r="H41" s="41">
        <v>14.7</v>
      </c>
    </row>
    <row r="42" spans="1:1025" ht="15.75" x14ac:dyDescent="0.2">
      <c r="A42" s="38">
        <v>276</v>
      </c>
      <c r="B42" s="39" t="s">
        <v>32</v>
      </c>
      <c r="C42" s="40">
        <v>200</v>
      </c>
      <c r="D42" s="43">
        <v>22.4</v>
      </c>
      <c r="E42" s="43">
        <v>4.07</v>
      </c>
      <c r="F42" s="43">
        <v>22</v>
      </c>
      <c r="G42" s="44">
        <v>214</v>
      </c>
      <c r="H42" s="43">
        <v>8.9</v>
      </c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  <c r="BX42" s="45"/>
      <c r="BY42" s="45"/>
      <c r="BZ42" s="45"/>
      <c r="CA42" s="45"/>
      <c r="CB42" s="45"/>
      <c r="CC42" s="45"/>
      <c r="CD42" s="45"/>
      <c r="CE42" s="45"/>
      <c r="CF42" s="45"/>
      <c r="CG42" s="45"/>
      <c r="CH42" s="45"/>
      <c r="CI42" s="45"/>
      <c r="CJ42" s="45"/>
      <c r="CK42" s="45"/>
      <c r="CL42" s="45"/>
      <c r="CM42" s="45"/>
      <c r="CN42" s="45"/>
      <c r="CO42" s="45"/>
      <c r="CP42" s="45"/>
      <c r="CQ42" s="45"/>
      <c r="CR42" s="45"/>
      <c r="CS42" s="45"/>
      <c r="CT42" s="45"/>
      <c r="CU42" s="45"/>
      <c r="CV42" s="45"/>
      <c r="CW42" s="45"/>
      <c r="CX42" s="45"/>
      <c r="CY42" s="45"/>
      <c r="CZ42" s="45"/>
      <c r="DA42" s="45"/>
      <c r="DB42" s="45"/>
      <c r="DC42" s="45"/>
      <c r="DD42" s="45"/>
      <c r="DE42" s="45"/>
      <c r="DF42" s="45"/>
      <c r="DG42" s="45"/>
      <c r="DH42" s="45"/>
      <c r="DI42" s="45"/>
      <c r="DJ42" s="45"/>
      <c r="DK42" s="45"/>
      <c r="DL42" s="45"/>
      <c r="DM42" s="45"/>
      <c r="DN42" s="45"/>
      <c r="DO42" s="45"/>
      <c r="DP42" s="45"/>
      <c r="DQ42" s="45"/>
      <c r="DR42" s="45"/>
      <c r="DS42" s="45"/>
      <c r="DT42" s="45"/>
      <c r="DU42" s="45"/>
      <c r="DV42" s="45"/>
      <c r="DW42" s="45"/>
      <c r="DX42" s="45"/>
      <c r="DY42" s="45"/>
      <c r="DZ42" s="45"/>
      <c r="EA42" s="45"/>
      <c r="EB42" s="45"/>
      <c r="EC42" s="45"/>
      <c r="ED42" s="45"/>
      <c r="EE42" s="45"/>
      <c r="EF42" s="45"/>
      <c r="EG42" s="45"/>
      <c r="EH42" s="45"/>
      <c r="EI42" s="45"/>
      <c r="EJ42" s="45"/>
      <c r="EK42" s="45"/>
      <c r="EL42" s="45"/>
      <c r="EM42" s="45"/>
      <c r="EN42" s="45"/>
      <c r="EO42" s="45"/>
      <c r="EP42" s="45"/>
      <c r="EQ42" s="45"/>
      <c r="ER42" s="45"/>
      <c r="ES42" s="45"/>
      <c r="ET42" s="45"/>
      <c r="EU42" s="45"/>
      <c r="EV42" s="45"/>
      <c r="EW42" s="45"/>
      <c r="EX42" s="45"/>
      <c r="EY42" s="45"/>
      <c r="EZ42" s="45"/>
      <c r="FA42" s="45"/>
      <c r="FB42" s="45"/>
      <c r="FC42" s="45"/>
      <c r="FD42" s="45"/>
      <c r="FE42" s="45"/>
      <c r="FF42" s="45"/>
      <c r="FG42" s="45"/>
      <c r="FH42" s="45"/>
      <c r="FI42" s="45"/>
      <c r="FJ42" s="45"/>
      <c r="FK42" s="45"/>
      <c r="FL42" s="45"/>
      <c r="FM42" s="45"/>
      <c r="FN42" s="45"/>
      <c r="FO42" s="45"/>
      <c r="FP42" s="45"/>
      <c r="FQ42" s="45"/>
      <c r="FR42" s="45"/>
      <c r="FS42" s="45"/>
      <c r="FT42" s="45"/>
      <c r="FU42" s="45"/>
      <c r="FV42" s="45"/>
      <c r="FW42" s="45"/>
      <c r="FX42" s="45"/>
      <c r="FY42" s="45"/>
      <c r="FZ42" s="45"/>
      <c r="GA42" s="45"/>
      <c r="GB42" s="45"/>
      <c r="GC42" s="45"/>
      <c r="GD42" s="45"/>
      <c r="GE42" s="45"/>
      <c r="GF42" s="45"/>
      <c r="GG42" s="45"/>
      <c r="GH42" s="45"/>
      <c r="GI42" s="45"/>
      <c r="GJ42" s="45"/>
      <c r="GK42" s="45"/>
      <c r="GL42" s="45"/>
      <c r="GM42" s="45"/>
      <c r="GN42" s="45"/>
      <c r="GO42" s="45"/>
      <c r="GP42" s="45"/>
      <c r="GQ42" s="45"/>
      <c r="GR42" s="45"/>
      <c r="GS42" s="45"/>
      <c r="GT42" s="45"/>
      <c r="GU42" s="45"/>
      <c r="GV42" s="45"/>
      <c r="GW42" s="45"/>
      <c r="GX42" s="45"/>
      <c r="GY42" s="45"/>
      <c r="GZ42" s="45"/>
      <c r="HA42" s="45"/>
      <c r="HB42" s="45"/>
      <c r="HC42" s="45"/>
      <c r="HD42" s="45"/>
      <c r="HE42" s="45"/>
      <c r="HF42" s="45"/>
      <c r="HG42" s="45"/>
      <c r="HH42" s="45"/>
      <c r="HI42" s="45"/>
      <c r="HJ42" s="45"/>
      <c r="HK42" s="45"/>
      <c r="HL42" s="45"/>
      <c r="HM42" s="45"/>
      <c r="HN42" s="45"/>
      <c r="HO42" s="45"/>
      <c r="HP42" s="45"/>
      <c r="HQ42" s="45"/>
      <c r="HR42" s="45"/>
      <c r="HS42" s="45"/>
      <c r="HT42" s="45"/>
      <c r="HU42" s="45"/>
      <c r="HV42" s="45"/>
      <c r="HW42" s="45"/>
      <c r="HX42" s="45"/>
      <c r="HY42" s="45"/>
      <c r="HZ42" s="45"/>
      <c r="IA42" s="45"/>
      <c r="IB42" s="45"/>
      <c r="IC42" s="45"/>
      <c r="ID42" s="45"/>
      <c r="IE42" s="45"/>
      <c r="IF42" s="45"/>
      <c r="IG42" s="45"/>
      <c r="IH42" s="45"/>
      <c r="II42" s="45"/>
      <c r="IJ42" s="45"/>
      <c r="IK42" s="45"/>
      <c r="IL42" s="45"/>
      <c r="IM42" s="45"/>
      <c r="IN42" s="45"/>
      <c r="IO42" s="45"/>
      <c r="IP42" s="45"/>
      <c r="IQ42" s="45"/>
      <c r="IR42" s="45"/>
      <c r="IS42" s="45"/>
      <c r="IT42" s="45"/>
      <c r="IU42" s="45"/>
      <c r="IV42" s="45"/>
      <c r="IW42" s="45"/>
      <c r="IX42" s="45"/>
      <c r="IY42" s="45"/>
      <c r="IZ42" s="45"/>
      <c r="JA42" s="45"/>
      <c r="JB42" s="45"/>
      <c r="JC42" s="45"/>
      <c r="JD42" s="45"/>
      <c r="JE42" s="45"/>
      <c r="JF42" s="45"/>
      <c r="JG42" s="45"/>
      <c r="JH42" s="45"/>
      <c r="JI42" s="45"/>
      <c r="JJ42" s="45"/>
      <c r="JK42" s="45"/>
      <c r="JL42" s="45"/>
      <c r="JM42" s="45"/>
      <c r="JN42" s="45"/>
      <c r="JO42" s="45"/>
      <c r="JP42" s="45"/>
      <c r="JQ42" s="45"/>
      <c r="JR42" s="45"/>
      <c r="JS42" s="45"/>
      <c r="JT42" s="45"/>
      <c r="JU42" s="45"/>
      <c r="JV42" s="45"/>
      <c r="JW42" s="45"/>
      <c r="JX42" s="45"/>
      <c r="JY42" s="45"/>
      <c r="JZ42" s="45"/>
      <c r="KA42" s="45"/>
      <c r="KB42" s="45"/>
      <c r="KC42" s="45"/>
      <c r="KD42" s="45"/>
      <c r="KE42" s="45"/>
      <c r="KF42" s="45"/>
      <c r="KG42" s="45"/>
      <c r="KH42" s="45"/>
      <c r="KI42" s="45"/>
      <c r="KJ42" s="45"/>
      <c r="KK42" s="45"/>
      <c r="KL42" s="45"/>
      <c r="KM42" s="45"/>
      <c r="KN42" s="45"/>
      <c r="KO42" s="45"/>
      <c r="KP42" s="45"/>
      <c r="KQ42" s="45"/>
      <c r="KR42" s="45"/>
      <c r="KS42" s="45"/>
      <c r="KT42" s="45"/>
      <c r="KU42" s="45"/>
      <c r="KV42" s="45"/>
      <c r="KW42" s="45"/>
      <c r="KX42" s="45"/>
      <c r="KY42" s="45"/>
      <c r="KZ42" s="45"/>
      <c r="LA42" s="45"/>
      <c r="LB42" s="45"/>
      <c r="LC42" s="45"/>
      <c r="LD42" s="45"/>
      <c r="LE42" s="45"/>
      <c r="LF42" s="45"/>
      <c r="LG42" s="45"/>
      <c r="LH42" s="45"/>
      <c r="LI42" s="45"/>
      <c r="LJ42" s="45"/>
      <c r="LK42" s="45"/>
      <c r="LL42" s="45"/>
      <c r="LM42" s="45"/>
      <c r="LN42" s="45"/>
      <c r="LO42" s="45"/>
      <c r="LP42" s="45"/>
      <c r="LQ42" s="45"/>
      <c r="LR42" s="45"/>
      <c r="LS42" s="45"/>
      <c r="LT42" s="45"/>
      <c r="LU42" s="45"/>
      <c r="LV42" s="45"/>
      <c r="LW42" s="45"/>
      <c r="LX42" s="45"/>
      <c r="LY42" s="45"/>
      <c r="LZ42" s="45"/>
      <c r="MA42" s="45"/>
      <c r="MB42" s="45"/>
      <c r="MC42" s="45"/>
      <c r="MD42" s="45"/>
      <c r="ME42" s="45"/>
      <c r="MF42" s="45"/>
      <c r="MG42" s="45"/>
      <c r="MH42" s="45"/>
      <c r="MI42" s="45"/>
      <c r="MJ42" s="45"/>
      <c r="MK42" s="45"/>
      <c r="ML42" s="45"/>
      <c r="MM42" s="45"/>
      <c r="MN42" s="45"/>
      <c r="MO42" s="45"/>
      <c r="MP42" s="45"/>
      <c r="MQ42" s="45"/>
      <c r="MR42" s="45"/>
      <c r="MS42" s="45"/>
      <c r="MT42" s="45"/>
      <c r="MU42" s="45"/>
      <c r="MV42" s="45"/>
      <c r="MW42" s="45"/>
      <c r="MX42" s="45"/>
      <c r="MY42" s="45"/>
      <c r="MZ42" s="45"/>
      <c r="NA42" s="45"/>
      <c r="NB42" s="45"/>
      <c r="NC42" s="45"/>
      <c r="ND42" s="45"/>
      <c r="NE42" s="45"/>
      <c r="NF42" s="45"/>
      <c r="NG42" s="45"/>
      <c r="NH42" s="45"/>
      <c r="NI42" s="45"/>
      <c r="NJ42" s="45"/>
      <c r="NK42" s="45"/>
      <c r="NL42" s="45"/>
      <c r="NM42" s="45"/>
      <c r="NN42" s="45"/>
      <c r="NO42" s="45"/>
      <c r="NP42" s="45"/>
      <c r="NQ42" s="45"/>
      <c r="NR42" s="45"/>
      <c r="NS42" s="45"/>
      <c r="NT42" s="45"/>
      <c r="NU42" s="45"/>
      <c r="NV42" s="45"/>
      <c r="NW42" s="45"/>
      <c r="NX42" s="45"/>
      <c r="NY42" s="45"/>
      <c r="NZ42" s="45"/>
      <c r="OA42" s="45"/>
      <c r="OB42" s="45"/>
      <c r="OC42" s="45"/>
      <c r="OD42" s="45"/>
      <c r="OE42" s="45"/>
      <c r="OF42" s="45"/>
      <c r="OG42" s="45"/>
      <c r="OH42" s="45"/>
      <c r="OI42" s="45"/>
      <c r="OJ42" s="45"/>
      <c r="OK42" s="45"/>
      <c r="OL42" s="45"/>
      <c r="OM42" s="45"/>
      <c r="ON42" s="45"/>
      <c r="OO42" s="45"/>
      <c r="OP42" s="45"/>
      <c r="OQ42" s="45"/>
      <c r="OR42" s="45"/>
      <c r="OS42" s="45"/>
      <c r="OT42" s="45"/>
      <c r="OU42" s="45"/>
      <c r="OV42" s="45"/>
      <c r="OW42" s="45"/>
      <c r="OX42" s="45"/>
      <c r="OY42" s="45"/>
      <c r="OZ42" s="45"/>
      <c r="PA42" s="45"/>
      <c r="PB42" s="45"/>
      <c r="PC42" s="45"/>
      <c r="PD42" s="45"/>
      <c r="PE42" s="45"/>
      <c r="PF42" s="45"/>
      <c r="PG42" s="45"/>
      <c r="PH42" s="45"/>
      <c r="PI42" s="45"/>
      <c r="PJ42" s="45"/>
      <c r="PK42" s="45"/>
      <c r="PL42" s="45"/>
      <c r="PM42" s="45"/>
      <c r="PN42" s="45"/>
      <c r="PO42" s="45"/>
      <c r="PP42" s="45"/>
      <c r="PQ42" s="45"/>
      <c r="PR42" s="45"/>
      <c r="PS42" s="45"/>
      <c r="PT42" s="45"/>
      <c r="PU42" s="45"/>
      <c r="PV42" s="45"/>
      <c r="PW42" s="45"/>
      <c r="PX42" s="45"/>
      <c r="PY42" s="45"/>
      <c r="PZ42" s="45"/>
      <c r="QA42" s="45"/>
      <c r="QB42" s="45"/>
      <c r="QC42" s="45"/>
      <c r="QD42" s="45"/>
      <c r="QE42" s="45"/>
      <c r="QF42" s="45"/>
      <c r="QG42" s="45"/>
      <c r="QH42" s="45"/>
      <c r="QI42" s="45"/>
      <c r="QJ42" s="45"/>
      <c r="QK42" s="45"/>
      <c r="QL42" s="45"/>
      <c r="QM42" s="45"/>
      <c r="QN42" s="45"/>
      <c r="QO42" s="45"/>
      <c r="QP42" s="45"/>
      <c r="QQ42" s="45"/>
      <c r="QR42" s="45"/>
      <c r="QS42" s="45"/>
      <c r="QT42" s="45"/>
      <c r="QU42" s="45"/>
      <c r="QV42" s="45"/>
      <c r="QW42" s="45"/>
      <c r="QX42" s="45"/>
      <c r="QY42" s="45"/>
      <c r="QZ42" s="45"/>
      <c r="RA42" s="45"/>
      <c r="RB42" s="45"/>
      <c r="RC42" s="45"/>
      <c r="RD42" s="45"/>
      <c r="RE42" s="45"/>
      <c r="RF42" s="45"/>
      <c r="RG42" s="45"/>
      <c r="RH42" s="45"/>
      <c r="RI42" s="45"/>
      <c r="RJ42" s="45"/>
      <c r="RK42" s="45"/>
      <c r="RL42" s="45"/>
      <c r="RM42" s="45"/>
      <c r="RN42" s="45"/>
      <c r="RO42" s="45"/>
      <c r="RP42" s="45"/>
      <c r="RQ42" s="45"/>
      <c r="RR42" s="45"/>
      <c r="RS42" s="45"/>
      <c r="RT42" s="45"/>
      <c r="RU42" s="45"/>
      <c r="RV42" s="45"/>
      <c r="RW42" s="45"/>
      <c r="RX42" s="45"/>
      <c r="RY42" s="45"/>
      <c r="RZ42" s="45"/>
      <c r="SA42" s="45"/>
      <c r="SB42" s="45"/>
      <c r="SC42" s="45"/>
      <c r="SD42" s="45"/>
      <c r="SE42" s="45"/>
      <c r="SF42" s="45"/>
      <c r="SG42" s="45"/>
      <c r="SH42" s="45"/>
      <c r="SI42" s="45"/>
      <c r="SJ42" s="45"/>
      <c r="SK42" s="45"/>
      <c r="SL42" s="45"/>
      <c r="SM42" s="45"/>
      <c r="SN42" s="45"/>
      <c r="SO42" s="45"/>
      <c r="SP42" s="45"/>
      <c r="SQ42" s="45"/>
      <c r="SR42" s="45"/>
      <c r="SS42" s="45"/>
      <c r="ST42" s="45"/>
      <c r="SU42" s="45"/>
      <c r="SV42" s="45"/>
      <c r="SW42" s="45"/>
      <c r="SX42" s="45"/>
      <c r="SY42" s="45"/>
      <c r="SZ42" s="45"/>
      <c r="TA42" s="45"/>
      <c r="TB42" s="45"/>
      <c r="TC42" s="45"/>
      <c r="TD42" s="45"/>
      <c r="TE42" s="45"/>
      <c r="TF42" s="45"/>
      <c r="TG42" s="45"/>
      <c r="TH42" s="45"/>
      <c r="TI42" s="45"/>
      <c r="TJ42" s="45"/>
      <c r="TK42" s="45"/>
      <c r="TL42" s="45"/>
      <c r="TM42" s="45"/>
      <c r="TN42" s="45"/>
      <c r="TO42" s="45"/>
      <c r="TP42" s="45"/>
      <c r="TQ42" s="45"/>
      <c r="TR42" s="45"/>
      <c r="TS42" s="45"/>
      <c r="TT42" s="45"/>
      <c r="TU42" s="45"/>
      <c r="TV42" s="45"/>
      <c r="TW42" s="45"/>
      <c r="TX42" s="45"/>
      <c r="TY42" s="45"/>
      <c r="TZ42" s="45"/>
      <c r="UA42" s="45"/>
      <c r="UB42" s="45"/>
      <c r="UC42" s="45"/>
      <c r="UD42" s="45"/>
      <c r="UE42" s="45"/>
      <c r="UF42" s="45"/>
      <c r="UG42" s="45"/>
      <c r="UH42" s="45"/>
      <c r="UI42" s="45"/>
      <c r="UJ42" s="45"/>
      <c r="UK42" s="45"/>
      <c r="UL42" s="45"/>
      <c r="UM42" s="45"/>
      <c r="UN42" s="45"/>
      <c r="UO42" s="45"/>
      <c r="UP42" s="45"/>
      <c r="UQ42" s="45"/>
      <c r="UR42" s="45"/>
      <c r="US42" s="45"/>
      <c r="UT42" s="45"/>
      <c r="UU42" s="45"/>
      <c r="UV42" s="45"/>
      <c r="UW42" s="45"/>
      <c r="UX42" s="45"/>
      <c r="UY42" s="45"/>
      <c r="UZ42" s="45"/>
      <c r="VA42" s="45"/>
      <c r="VB42" s="45"/>
      <c r="VC42" s="45"/>
      <c r="VD42" s="45"/>
      <c r="VE42" s="45"/>
      <c r="VF42" s="45"/>
      <c r="VG42" s="45"/>
      <c r="VH42" s="45"/>
      <c r="VI42" s="45"/>
      <c r="VJ42" s="45"/>
      <c r="VK42" s="45"/>
      <c r="VL42" s="45"/>
      <c r="VM42" s="45"/>
      <c r="VN42" s="45"/>
      <c r="VO42" s="45"/>
      <c r="VP42" s="45"/>
      <c r="VQ42" s="45"/>
      <c r="VR42" s="45"/>
      <c r="VS42" s="45"/>
      <c r="VT42" s="45"/>
      <c r="VU42" s="45"/>
      <c r="VV42" s="45"/>
      <c r="VW42" s="45"/>
      <c r="VX42" s="45"/>
      <c r="VY42" s="45"/>
      <c r="VZ42" s="45"/>
      <c r="WA42" s="45"/>
      <c r="WB42" s="45"/>
      <c r="WC42" s="45"/>
      <c r="WD42" s="45"/>
      <c r="WE42" s="45"/>
      <c r="WF42" s="45"/>
      <c r="WG42" s="45"/>
      <c r="WH42" s="45"/>
      <c r="WI42" s="45"/>
      <c r="WJ42" s="45"/>
      <c r="WK42" s="45"/>
      <c r="WL42" s="45"/>
      <c r="WM42" s="45"/>
      <c r="WN42" s="45"/>
      <c r="WO42" s="45"/>
      <c r="WP42" s="45"/>
      <c r="WQ42" s="45"/>
      <c r="WR42" s="45"/>
      <c r="WS42" s="45"/>
      <c r="WT42" s="45"/>
      <c r="WU42" s="45"/>
      <c r="WV42" s="45"/>
      <c r="WW42" s="45"/>
      <c r="WX42" s="45"/>
      <c r="WY42" s="45"/>
      <c r="WZ42" s="45"/>
      <c r="XA42" s="45"/>
      <c r="XB42" s="45"/>
      <c r="XC42" s="45"/>
      <c r="XD42" s="45"/>
      <c r="XE42" s="45"/>
      <c r="XF42" s="45"/>
      <c r="XG42" s="45"/>
      <c r="XH42" s="45"/>
      <c r="XI42" s="45"/>
      <c r="XJ42" s="45"/>
      <c r="XK42" s="45"/>
      <c r="XL42" s="45"/>
      <c r="XM42" s="45"/>
      <c r="XN42" s="45"/>
      <c r="XO42" s="45"/>
      <c r="XP42" s="45"/>
      <c r="XQ42" s="45"/>
      <c r="XR42" s="45"/>
      <c r="XS42" s="45"/>
      <c r="XT42" s="45"/>
      <c r="XU42" s="45"/>
      <c r="XV42" s="45"/>
      <c r="XW42" s="45"/>
      <c r="XX42" s="45"/>
      <c r="XY42" s="45"/>
      <c r="XZ42" s="45"/>
      <c r="YA42" s="45"/>
      <c r="YB42" s="45"/>
      <c r="YC42" s="45"/>
      <c r="YD42" s="45"/>
      <c r="YE42" s="45"/>
      <c r="YF42" s="45"/>
      <c r="YG42" s="45"/>
      <c r="YH42" s="45"/>
      <c r="YI42" s="45"/>
      <c r="YJ42" s="45"/>
      <c r="YK42" s="45"/>
      <c r="YL42" s="45"/>
      <c r="YM42" s="45"/>
      <c r="YN42" s="45"/>
      <c r="YO42" s="45"/>
      <c r="YP42" s="45"/>
      <c r="YQ42" s="45"/>
      <c r="YR42" s="45"/>
      <c r="YS42" s="45"/>
      <c r="YT42" s="45"/>
      <c r="YU42" s="45"/>
      <c r="YV42" s="45"/>
      <c r="YW42" s="45"/>
      <c r="YX42" s="45"/>
      <c r="YY42" s="45"/>
      <c r="YZ42" s="45"/>
      <c r="ZA42" s="45"/>
      <c r="ZB42" s="45"/>
      <c r="ZC42" s="45"/>
      <c r="ZD42" s="45"/>
      <c r="ZE42" s="45"/>
      <c r="ZF42" s="45"/>
      <c r="ZG42" s="45"/>
      <c r="ZH42" s="45"/>
      <c r="ZI42" s="45"/>
      <c r="ZJ42" s="45"/>
      <c r="ZK42" s="45"/>
      <c r="ZL42" s="45"/>
      <c r="ZM42" s="45"/>
      <c r="ZN42" s="45"/>
      <c r="ZO42" s="45"/>
      <c r="ZP42" s="45"/>
      <c r="ZQ42" s="45"/>
      <c r="ZR42" s="45"/>
      <c r="ZS42" s="45"/>
      <c r="ZT42" s="45"/>
      <c r="ZU42" s="45"/>
      <c r="ZV42" s="45"/>
      <c r="ZW42" s="45"/>
      <c r="ZX42" s="45"/>
      <c r="ZY42" s="45"/>
      <c r="ZZ42" s="45"/>
      <c r="AAA42" s="45"/>
      <c r="AAB42" s="45"/>
      <c r="AAC42" s="45"/>
      <c r="AAD42" s="45"/>
      <c r="AAE42" s="45"/>
      <c r="AAF42" s="45"/>
      <c r="AAG42" s="45"/>
      <c r="AAH42" s="45"/>
      <c r="AAI42" s="45"/>
      <c r="AAJ42" s="45"/>
      <c r="AAK42" s="45"/>
      <c r="AAL42" s="45"/>
      <c r="AAM42" s="45"/>
      <c r="AAN42" s="45"/>
      <c r="AAO42" s="45"/>
      <c r="AAP42" s="45"/>
      <c r="AAQ42" s="45"/>
      <c r="AAR42" s="45"/>
      <c r="AAS42" s="45"/>
      <c r="AAT42" s="45"/>
      <c r="AAU42" s="45"/>
      <c r="AAV42" s="45"/>
      <c r="AAW42" s="45"/>
      <c r="AAX42" s="45"/>
      <c r="AAY42" s="45"/>
      <c r="AAZ42" s="45"/>
      <c r="ABA42" s="45"/>
      <c r="ABB42" s="45"/>
      <c r="ABC42" s="45"/>
      <c r="ABD42" s="45"/>
      <c r="ABE42" s="45"/>
      <c r="ABF42" s="45"/>
      <c r="ABG42" s="45"/>
      <c r="ABH42" s="45"/>
      <c r="ABI42" s="45"/>
      <c r="ABJ42" s="45"/>
      <c r="ABK42" s="45"/>
      <c r="ABL42" s="45"/>
      <c r="ABM42" s="45"/>
      <c r="ABN42" s="45"/>
      <c r="ABO42" s="45"/>
      <c r="ABP42" s="45"/>
      <c r="ABQ42" s="45"/>
      <c r="ABR42" s="45"/>
      <c r="ABS42" s="45"/>
      <c r="ABT42" s="45"/>
      <c r="ABU42" s="45"/>
      <c r="ABV42" s="45"/>
      <c r="ABW42" s="45"/>
      <c r="ABX42" s="45"/>
      <c r="ABY42" s="45"/>
      <c r="ABZ42" s="45"/>
      <c r="ACA42" s="45"/>
      <c r="ACB42" s="45"/>
      <c r="ACC42" s="45"/>
      <c r="ACD42" s="45"/>
      <c r="ACE42" s="45"/>
      <c r="ACF42" s="45"/>
      <c r="ACG42" s="45"/>
      <c r="ACH42" s="45"/>
      <c r="ACI42" s="45"/>
      <c r="ACJ42" s="45"/>
      <c r="ACK42" s="45"/>
      <c r="ACL42" s="45"/>
      <c r="ACM42" s="45"/>
      <c r="ACN42" s="45"/>
      <c r="ACO42" s="45"/>
      <c r="ACP42" s="45"/>
      <c r="ACQ42" s="45"/>
      <c r="ACR42" s="45"/>
      <c r="ACS42" s="45"/>
      <c r="ACT42" s="45"/>
      <c r="ACU42" s="45"/>
      <c r="ACV42" s="45"/>
      <c r="ACW42" s="45"/>
      <c r="ACX42" s="45"/>
      <c r="ACY42" s="45"/>
      <c r="ACZ42" s="45"/>
      <c r="ADA42" s="45"/>
      <c r="ADB42" s="45"/>
      <c r="ADC42" s="45"/>
      <c r="ADD42" s="45"/>
      <c r="ADE42" s="45"/>
      <c r="ADF42" s="45"/>
      <c r="ADG42" s="45"/>
      <c r="ADH42" s="45"/>
      <c r="ADI42" s="45"/>
      <c r="ADJ42" s="45"/>
      <c r="ADK42" s="45"/>
      <c r="ADL42" s="45"/>
      <c r="ADM42" s="45"/>
      <c r="ADN42" s="45"/>
      <c r="ADO42" s="45"/>
      <c r="ADP42" s="45"/>
      <c r="ADQ42" s="45"/>
      <c r="ADR42" s="45"/>
      <c r="ADS42" s="45"/>
      <c r="ADT42" s="45"/>
      <c r="ADU42" s="45"/>
      <c r="ADV42" s="45"/>
      <c r="ADW42" s="45"/>
      <c r="ADX42" s="45"/>
      <c r="ADY42" s="45"/>
      <c r="ADZ42" s="45"/>
      <c r="AEA42" s="45"/>
      <c r="AEB42" s="45"/>
      <c r="AEC42" s="45"/>
      <c r="AED42" s="45"/>
      <c r="AEE42" s="45"/>
      <c r="AEF42" s="45"/>
      <c r="AEG42" s="45"/>
      <c r="AEH42" s="45"/>
      <c r="AEI42" s="45"/>
      <c r="AEJ42" s="45"/>
      <c r="AEK42" s="45"/>
      <c r="AEL42" s="45"/>
      <c r="AEM42" s="45"/>
      <c r="AEN42" s="45"/>
      <c r="AEO42" s="45"/>
      <c r="AEP42" s="45"/>
      <c r="AEQ42" s="45"/>
      <c r="AER42" s="45"/>
      <c r="AES42" s="45"/>
      <c r="AET42" s="45"/>
      <c r="AEU42" s="45"/>
      <c r="AEV42" s="45"/>
      <c r="AEW42" s="45"/>
      <c r="AEX42" s="45"/>
      <c r="AEY42" s="45"/>
      <c r="AEZ42" s="45"/>
      <c r="AFA42" s="45"/>
      <c r="AFB42" s="45"/>
      <c r="AFC42" s="45"/>
      <c r="AFD42" s="45"/>
      <c r="AFE42" s="45"/>
      <c r="AFF42" s="45"/>
      <c r="AFG42" s="45"/>
      <c r="AFH42" s="45"/>
      <c r="AFI42" s="45"/>
      <c r="AFJ42" s="45"/>
      <c r="AFK42" s="45"/>
      <c r="AFL42" s="45"/>
      <c r="AFM42" s="45"/>
      <c r="AFN42" s="45"/>
      <c r="AFO42" s="45"/>
      <c r="AFP42" s="45"/>
      <c r="AFQ42" s="45"/>
      <c r="AFR42" s="45"/>
      <c r="AFS42" s="45"/>
      <c r="AFT42" s="45"/>
      <c r="AFU42" s="45"/>
      <c r="AFV42" s="45"/>
      <c r="AFW42" s="45"/>
      <c r="AFX42" s="45"/>
      <c r="AFY42" s="45"/>
      <c r="AFZ42" s="45"/>
      <c r="AGA42" s="45"/>
      <c r="AGB42" s="45"/>
      <c r="AGC42" s="45"/>
      <c r="AGD42" s="45"/>
      <c r="AGE42" s="45"/>
      <c r="AGF42" s="45"/>
      <c r="AGG42" s="45"/>
      <c r="AGH42" s="45"/>
      <c r="AGI42" s="45"/>
      <c r="AGJ42" s="45"/>
      <c r="AGK42" s="45"/>
      <c r="AGL42" s="45"/>
      <c r="AGM42" s="45"/>
      <c r="AGN42" s="45"/>
      <c r="AGO42" s="45"/>
      <c r="AGP42" s="45"/>
      <c r="AGQ42" s="45"/>
      <c r="AGR42" s="45"/>
      <c r="AGS42" s="45"/>
      <c r="AGT42" s="45"/>
      <c r="AGU42" s="45"/>
      <c r="AGV42" s="45"/>
      <c r="AGW42" s="45"/>
      <c r="AGX42" s="45"/>
      <c r="AGY42" s="45"/>
      <c r="AGZ42" s="45"/>
      <c r="AHA42" s="45"/>
      <c r="AHB42" s="45"/>
      <c r="AHC42" s="45"/>
      <c r="AHD42" s="45"/>
      <c r="AHE42" s="45"/>
      <c r="AHF42" s="45"/>
      <c r="AHG42" s="45"/>
      <c r="AHH42" s="45"/>
      <c r="AHI42" s="45"/>
      <c r="AHJ42" s="45"/>
      <c r="AHK42" s="45"/>
      <c r="AHL42" s="45"/>
      <c r="AHM42" s="45"/>
      <c r="AHN42" s="45"/>
      <c r="AHO42" s="45"/>
      <c r="AHP42" s="45"/>
      <c r="AHQ42" s="45"/>
      <c r="AHR42" s="45"/>
      <c r="AHS42" s="45"/>
      <c r="AHT42" s="45"/>
      <c r="AHU42" s="45"/>
      <c r="AHV42" s="45"/>
      <c r="AHW42" s="45"/>
      <c r="AHX42" s="45"/>
      <c r="AHY42" s="45"/>
      <c r="AHZ42" s="45"/>
      <c r="AIA42" s="45"/>
      <c r="AIB42" s="45"/>
      <c r="AIC42" s="45"/>
      <c r="AID42" s="45"/>
      <c r="AIE42" s="45"/>
      <c r="AIF42" s="45"/>
      <c r="AIG42" s="45"/>
      <c r="AIH42" s="45"/>
      <c r="AII42" s="45"/>
      <c r="AIJ42" s="45"/>
      <c r="AIK42" s="45"/>
      <c r="AIL42" s="45"/>
      <c r="AIM42" s="45"/>
      <c r="AIN42" s="45"/>
      <c r="AIO42" s="45"/>
      <c r="AIP42" s="45"/>
      <c r="AIQ42" s="45"/>
      <c r="AIR42" s="45"/>
      <c r="AIS42" s="45"/>
      <c r="AIT42" s="45"/>
      <c r="AIU42" s="45"/>
      <c r="AIV42" s="45"/>
      <c r="AIW42" s="45"/>
      <c r="AIX42" s="45"/>
      <c r="AIY42" s="45"/>
      <c r="AIZ42" s="45"/>
      <c r="AJA42" s="45"/>
      <c r="AJB42" s="45"/>
      <c r="AJC42" s="45"/>
      <c r="AJD42" s="45"/>
      <c r="AJE42" s="45"/>
      <c r="AJF42" s="45"/>
      <c r="AJG42" s="45"/>
      <c r="AJH42" s="45"/>
      <c r="AJI42" s="45"/>
      <c r="AJJ42" s="45"/>
      <c r="AJK42" s="45"/>
      <c r="AJL42" s="45"/>
      <c r="AJM42" s="45"/>
      <c r="AJN42" s="45"/>
      <c r="AJO42" s="45"/>
      <c r="AJP42" s="45"/>
      <c r="AJQ42" s="45"/>
      <c r="AJR42" s="45"/>
      <c r="AJS42" s="45"/>
      <c r="AJT42" s="45"/>
      <c r="AJU42" s="45"/>
      <c r="AJV42" s="45"/>
      <c r="AJW42" s="45"/>
      <c r="AJX42" s="45"/>
      <c r="AJY42" s="45"/>
      <c r="AJZ42" s="45"/>
      <c r="AKA42" s="45"/>
      <c r="AKB42" s="45"/>
      <c r="AKC42" s="45"/>
      <c r="AKD42" s="45"/>
      <c r="AKE42" s="45"/>
      <c r="AKF42" s="45"/>
      <c r="AKG42" s="45"/>
      <c r="AKH42" s="45"/>
      <c r="AKI42" s="45"/>
      <c r="AKJ42" s="45"/>
      <c r="AKK42" s="45"/>
      <c r="AKL42" s="45"/>
      <c r="AKM42" s="45"/>
      <c r="AKN42" s="45"/>
      <c r="AKO42" s="45"/>
      <c r="AKP42" s="45"/>
      <c r="AKQ42" s="45"/>
      <c r="AKR42" s="45"/>
      <c r="AKS42" s="45"/>
      <c r="AKT42" s="45"/>
      <c r="AKU42" s="45"/>
      <c r="AKV42" s="45"/>
      <c r="AKW42" s="45"/>
      <c r="AKX42" s="45"/>
      <c r="AKY42" s="45"/>
      <c r="AKZ42" s="45"/>
      <c r="ALA42" s="45"/>
      <c r="ALB42" s="45"/>
      <c r="ALC42" s="45"/>
      <c r="ALD42" s="45"/>
      <c r="ALE42" s="45"/>
      <c r="ALF42" s="45"/>
      <c r="ALG42" s="45"/>
      <c r="ALH42" s="45"/>
      <c r="ALI42" s="45"/>
      <c r="ALJ42" s="45"/>
      <c r="ALK42" s="45"/>
      <c r="ALL42" s="45"/>
      <c r="ALM42" s="45"/>
      <c r="ALN42" s="45"/>
      <c r="ALO42" s="45"/>
      <c r="ALP42" s="45"/>
      <c r="ALQ42" s="45"/>
      <c r="ALR42" s="45"/>
      <c r="ALS42" s="45"/>
      <c r="ALT42" s="45"/>
      <c r="ALU42" s="45"/>
      <c r="ALV42" s="45"/>
      <c r="ALW42" s="45"/>
      <c r="ALX42" s="45"/>
      <c r="ALY42" s="45"/>
      <c r="ALZ42" s="45"/>
      <c r="AMA42" s="45"/>
      <c r="AMB42" s="45"/>
      <c r="AMC42" s="45"/>
      <c r="AMD42" s="45"/>
      <c r="AME42" s="45"/>
      <c r="AMF42" s="45"/>
      <c r="AMG42" s="45"/>
      <c r="AMH42" s="45"/>
      <c r="AMI42" s="45"/>
      <c r="AMJ42" s="45"/>
      <c r="AMK42" s="45"/>
    </row>
    <row r="43" spans="1:1025" s="45" customFormat="1" ht="15.75" x14ac:dyDescent="0.2">
      <c r="A43" s="26">
        <v>376</v>
      </c>
      <c r="B43" s="31" t="s">
        <v>33</v>
      </c>
      <c r="C43" s="28">
        <v>180</v>
      </c>
      <c r="D43" s="46">
        <v>0.4</v>
      </c>
      <c r="E43" s="46">
        <v>0.02</v>
      </c>
      <c r="F43" s="29">
        <v>19</v>
      </c>
      <c r="G43" s="30">
        <v>78</v>
      </c>
      <c r="H43" s="46">
        <v>0.36</v>
      </c>
    </row>
    <row r="44" spans="1:1025" s="45" customFormat="1" ht="15.75" x14ac:dyDescent="0.2">
      <c r="A44" s="26"/>
      <c r="B44" s="47" t="s">
        <v>34</v>
      </c>
      <c r="C44" s="28">
        <v>45</v>
      </c>
      <c r="D44" s="48">
        <v>3.2</v>
      </c>
      <c r="E44" s="48">
        <v>0.5</v>
      </c>
      <c r="F44" s="32">
        <v>20.3</v>
      </c>
      <c r="G44" s="33">
        <v>97</v>
      </c>
      <c r="H44" s="48">
        <v>0</v>
      </c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/>
      <c r="CV44" s="14"/>
      <c r="CW44" s="14"/>
      <c r="CX44" s="14"/>
      <c r="CY44" s="14"/>
      <c r="CZ44" s="14"/>
      <c r="DA44" s="14"/>
      <c r="DB44" s="14"/>
      <c r="DC44" s="14"/>
      <c r="DD44" s="14"/>
      <c r="DE44" s="14"/>
      <c r="DF44" s="14"/>
      <c r="DG44" s="14"/>
      <c r="DH44" s="14"/>
      <c r="DI44" s="14"/>
      <c r="DJ44" s="14"/>
      <c r="DK44" s="14"/>
      <c r="DL44" s="14"/>
      <c r="DM44" s="14"/>
      <c r="DN44" s="14"/>
      <c r="DO44" s="14"/>
      <c r="DP44" s="14"/>
      <c r="DQ44" s="14"/>
      <c r="DR44" s="14"/>
      <c r="DS44" s="14"/>
      <c r="DT44" s="14"/>
      <c r="DU44" s="14"/>
      <c r="DV44" s="14"/>
      <c r="DW44" s="14"/>
      <c r="DX44" s="14"/>
      <c r="DY44" s="14"/>
      <c r="DZ44" s="14"/>
      <c r="EA44" s="14"/>
      <c r="EB44" s="14"/>
      <c r="EC44" s="14"/>
      <c r="ED44" s="14"/>
      <c r="EE44" s="14"/>
      <c r="EF44" s="14"/>
      <c r="EG44" s="14"/>
      <c r="EH44" s="14"/>
      <c r="EI44" s="14"/>
      <c r="EJ44" s="14"/>
      <c r="EK44" s="14"/>
      <c r="EL44" s="14"/>
      <c r="EM44" s="14"/>
      <c r="EN44" s="14"/>
      <c r="EO44" s="14"/>
      <c r="EP44" s="14"/>
      <c r="EQ44" s="14"/>
      <c r="ER44" s="14"/>
      <c r="ES44" s="14"/>
      <c r="ET44" s="14"/>
      <c r="EU44" s="14"/>
      <c r="EV44" s="14"/>
      <c r="EW44" s="14"/>
      <c r="EX44" s="14"/>
      <c r="EY44" s="14"/>
      <c r="EZ44" s="14"/>
      <c r="FA44" s="14"/>
      <c r="FB44" s="14"/>
      <c r="FC44" s="14"/>
      <c r="FD44" s="14"/>
      <c r="FE44" s="14"/>
      <c r="FF44" s="14"/>
      <c r="FG44" s="14"/>
      <c r="FH44" s="14"/>
      <c r="FI44" s="14"/>
      <c r="FJ44" s="14"/>
      <c r="FK44" s="14"/>
      <c r="FL44" s="14"/>
      <c r="FM44" s="14"/>
      <c r="FN44" s="14"/>
      <c r="FO44" s="14"/>
      <c r="FP44" s="14"/>
      <c r="FQ44" s="14"/>
      <c r="FR44" s="14"/>
      <c r="FS44" s="14"/>
      <c r="FT44" s="14"/>
      <c r="FU44" s="14"/>
      <c r="FV44" s="14"/>
      <c r="FW44" s="14"/>
      <c r="FX44" s="14"/>
      <c r="FY44" s="14"/>
      <c r="FZ44" s="14"/>
      <c r="GA44" s="14"/>
      <c r="GB44" s="14"/>
      <c r="GC44" s="14"/>
      <c r="GD44" s="14"/>
      <c r="GE44" s="14"/>
      <c r="GF44" s="14"/>
      <c r="GG44" s="14"/>
      <c r="GH44" s="14"/>
      <c r="GI44" s="14"/>
      <c r="GJ44" s="14"/>
      <c r="GK44" s="14"/>
      <c r="GL44" s="14"/>
      <c r="GM44" s="14"/>
      <c r="GN44" s="14"/>
      <c r="GO44" s="14"/>
      <c r="GP44" s="14"/>
      <c r="GQ44" s="14"/>
      <c r="GR44" s="14"/>
      <c r="GS44" s="14"/>
      <c r="GT44" s="14"/>
      <c r="GU44" s="14"/>
      <c r="GV44" s="14"/>
      <c r="GW44" s="14"/>
      <c r="GX44" s="14"/>
      <c r="GY44" s="14"/>
      <c r="GZ44" s="14"/>
      <c r="HA44" s="14"/>
      <c r="HB44" s="14"/>
      <c r="HC44" s="14"/>
      <c r="HD44" s="14"/>
      <c r="HE44" s="14"/>
      <c r="HF44" s="14"/>
      <c r="HG44" s="14"/>
      <c r="HH44" s="14"/>
      <c r="HI44" s="14"/>
      <c r="HJ44" s="14"/>
      <c r="HK44" s="14"/>
      <c r="HL44" s="14"/>
      <c r="HM44" s="14"/>
      <c r="HN44" s="14"/>
      <c r="HO44" s="14"/>
      <c r="HP44" s="14"/>
      <c r="HQ44" s="14"/>
      <c r="HR44" s="14"/>
      <c r="HS44" s="14"/>
      <c r="HT44" s="14"/>
      <c r="HU44" s="14"/>
      <c r="HV44" s="14"/>
      <c r="HW44" s="14"/>
      <c r="HX44" s="14"/>
      <c r="HY44" s="14"/>
      <c r="HZ44" s="14"/>
      <c r="IA44" s="14"/>
      <c r="IB44" s="14"/>
      <c r="IC44" s="14"/>
      <c r="ID44" s="14"/>
      <c r="IE44" s="14"/>
      <c r="IF44" s="14"/>
      <c r="IG44" s="14"/>
      <c r="IH44" s="14"/>
      <c r="II44" s="14"/>
      <c r="IJ44" s="14"/>
      <c r="IK44" s="14"/>
      <c r="IL44" s="14"/>
      <c r="IM44" s="14"/>
      <c r="IN44" s="14"/>
      <c r="IO44" s="14"/>
      <c r="IP44" s="14"/>
      <c r="IQ44" s="14"/>
      <c r="IR44" s="14"/>
      <c r="IS44" s="14"/>
      <c r="IT44" s="14"/>
      <c r="IU44" s="14"/>
      <c r="IV44" s="14"/>
      <c r="IW44" s="14"/>
      <c r="IX44" s="14"/>
      <c r="IY44" s="14"/>
      <c r="IZ44" s="14"/>
      <c r="JA44" s="14"/>
      <c r="JB44" s="14"/>
      <c r="JC44" s="14"/>
      <c r="JD44" s="14"/>
      <c r="JE44" s="14"/>
      <c r="JF44" s="14"/>
      <c r="JG44" s="14"/>
      <c r="JH44" s="14"/>
      <c r="JI44" s="14"/>
      <c r="JJ44" s="14"/>
      <c r="JK44" s="14"/>
      <c r="JL44" s="14"/>
      <c r="JM44" s="14"/>
      <c r="JN44" s="14"/>
      <c r="JO44" s="14"/>
      <c r="JP44" s="14"/>
      <c r="JQ44" s="14"/>
      <c r="JR44" s="14"/>
      <c r="JS44" s="14"/>
      <c r="JT44" s="14"/>
      <c r="JU44" s="14"/>
      <c r="JV44" s="14"/>
      <c r="JW44" s="14"/>
      <c r="JX44" s="14"/>
      <c r="JY44" s="14"/>
      <c r="JZ44" s="14"/>
      <c r="KA44" s="14"/>
      <c r="KB44" s="14"/>
      <c r="KC44" s="14"/>
      <c r="KD44" s="14"/>
      <c r="KE44" s="14"/>
      <c r="KF44" s="14"/>
      <c r="KG44" s="14"/>
      <c r="KH44" s="14"/>
      <c r="KI44" s="14"/>
      <c r="KJ44" s="14"/>
      <c r="KK44" s="14"/>
      <c r="KL44" s="14"/>
      <c r="KM44" s="14"/>
      <c r="KN44" s="14"/>
      <c r="KO44" s="14"/>
      <c r="KP44" s="14"/>
      <c r="KQ44" s="14"/>
      <c r="KR44" s="14"/>
      <c r="KS44" s="14"/>
      <c r="KT44" s="14"/>
      <c r="KU44" s="14"/>
      <c r="KV44" s="14"/>
      <c r="KW44" s="14"/>
      <c r="KX44" s="14"/>
      <c r="KY44" s="14"/>
      <c r="KZ44" s="14"/>
      <c r="LA44" s="14"/>
      <c r="LB44" s="14"/>
      <c r="LC44" s="14"/>
      <c r="LD44" s="14"/>
      <c r="LE44" s="14"/>
      <c r="LF44" s="14"/>
      <c r="LG44" s="14"/>
      <c r="LH44" s="14"/>
      <c r="LI44" s="14"/>
      <c r="LJ44" s="14"/>
      <c r="LK44" s="14"/>
      <c r="LL44" s="14"/>
      <c r="LM44" s="14"/>
      <c r="LN44" s="14"/>
      <c r="LO44" s="14"/>
      <c r="LP44" s="14"/>
      <c r="LQ44" s="14"/>
      <c r="LR44" s="14"/>
      <c r="LS44" s="14"/>
      <c r="LT44" s="14"/>
      <c r="LU44" s="14"/>
      <c r="LV44" s="14"/>
      <c r="LW44" s="14"/>
      <c r="LX44" s="14"/>
      <c r="LY44" s="14"/>
      <c r="LZ44" s="14"/>
      <c r="MA44" s="14"/>
      <c r="MB44" s="14"/>
      <c r="MC44" s="14"/>
      <c r="MD44" s="14"/>
      <c r="ME44" s="14"/>
      <c r="MF44" s="14"/>
      <c r="MG44" s="14"/>
      <c r="MH44" s="14"/>
      <c r="MI44" s="14"/>
      <c r="MJ44" s="14"/>
      <c r="MK44" s="14"/>
      <c r="ML44" s="14"/>
      <c r="MM44" s="14"/>
      <c r="MN44" s="14"/>
      <c r="MO44" s="14"/>
      <c r="MP44" s="14"/>
      <c r="MQ44" s="14"/>
      <c r="MR44" s="14"/>
      <c r="MS44" s="14"/>
      <c r="MT44" s="14"/>
      <c r="MU44" s="14"/>
      <c r="MV44" s="14"/>
      <c r="MW44" s="14"/>
      <c r="MX44" s="14"/>
      <c r="MY44" s="14"/>
      <c r="MZ44" s="14"/>
      <c r="NA44" s="14"/>
      <c r="NB44" s="14"/>
      <c r="NC44" s="14"/>
      <c r="ND44" s="14"/>
      <c r="NE44" s="14"/>
      <c r="NF44" s="14"/>
      <c r="NG44" s="14"/>
      <c r="NH44" s="14"/>
      <c r="NI44" s="14"/>
      <c r="NJ44" s="14"/>
      <c r="NK44" s="14"/>
      <c r="NL44" s="14"/>
      <c r="NM44" s="14"/>
      <c r="NN44" s="14"/>
      <c r="NO44" s="14"/>
      <c r="NP44" s="14"/>
      <c r="NQ44" s="14"/>
      <c r="NR44" s="14"/>
      <c r="NS44" s="14"/>
      <c r="NT44" s="14"/>
      <c r="NU44" s="14"/>
      <c r="NV44" s="14"/>
      <c r="NW44" s="14"/>
      <c r="NX44" s="14"/>
      <c r="NY44" s="14"/>
      <c r="NZ44" s="14"/>
      <c r="OA44" s="14"/>
      <c r="OB44" s="14"/>
      <c r="OC44" s="14"/>
      <c r="OD44" s="14"/>
      <c r="OE44" s="14"/>
      <c r="OF44" s="14"/>
      <c r="OG44" s="14"/>
      <c r="OH44" s="14"/>
      <c r="OI44" s="14"/>
      <c r="OJ44" s="14"/>
      <c r="OK44" s="14"/>
      <c r="OL44" s="14"/>
      <c r="OM44" s="14"/>
      <c r="ON44" s="14"/>
      <c r="OO44" s="14"/>
      <c r="OP44" s="14"/>
      <c r="OQ44" s="14"/>
      <c r="OR44" s="14"/>
      <c r="OS44" s="14"/>
      <c r="OT44" s="14"/>
      <c r="OU44" s="14"/>
      <c r="OV44" s="14"/>
      <c r="OW44" s="14"/>
      <c r="OX44" s="14"/>
      <c r="OY44" s="14"/>
      <c r="OZ44" s="14"/>
      <c r="PA44" s="14"/>
      <c r="PB44" s="14"/>
      <c r="PC44" s="14"/>
      <c r="PD44" s="14"/>
      <c r="PE44" s="14"/>
      <c r="PF44" s="14"/>
      <c r="PG44" s="14"/>
      <c r="PH44" s="14"/>
      <c r="PI44" s="14"/>
      <c r="PJ44" s="14"/>
      <c r="PK44" s="14"/>
      <c r="PL44" s="14"/>
      <c r="PM44" s="14"/>
      <c r="PN44" s="14"/>
      <c r="PO44" s="14"/>
      <c r="PP44" s="14"/>
      <c r="PQ44" s="14"/>
      <c r="PR44" s="14"/>
      <c r="PS44" s="14"/>
      <c r="PT44" s="14"/>
      <c r="PU44" s="14"/>
      <c r="PV44" s="14"/>
      <c r="PW44" s="14"/>
      <c r="PX44" s="14"/>
      <c r="PY44" s="14"/>
      <c r="PZ44" s="14"/>
      <c r="QA44" s="14"/>
      <c r="QB44" s="14"/>
      <c r="QC44" s="14"/>
      <c r="QD44" s="14"/>
      <c r="QE44" s="14"/>
      <c r="QF44" s="14"/>
      <c r="QG44" s="14"/>
      <c r="QH44" s="14"/>
      <c r="QI44" s="14"/>
      <c r="QJ44" s="14"/>
      <c r="QK44" s="14"/>
      <c r="QL44" s="14"/>
      <c r="QM44" s="14"/>
      <c r="QN44" s="14"/>
      <c r="QO44" s="14"/>
      <c r="QP44" s="14"/>
      <c r="QQ44" s="14"/>
      <c r="QR44" s="14"/>
      <c r="QS44" s="14"/>
      <c r="QT44" s="14"/>
      <c r="QU44" s="14"/>
      <c r="QV44" s="14"/>
      <c r="QW44" s="14"/>
      <c r="QX44" s="14"/>
      <c r="QY44" s="14"/>
      <c r="QZ44" s="14"/>
      <c r="RA44" s="14"/>
      <c r="RB44" s="14"/>
      <c r="RC44" s="14"/>
      <c r="RD44" s="14"/>
      <c r="RE44" s="14"/>
      <c r="RF44" s="14"/>
      <c r="RG44" s="14"/>
      <c r="RH44" s="14"/>
      <c r="RI44" s="14"/>
      <c r="RJ44" s="14"/>
      <c r="RK44" s="14"/>
      <c r="RL44" s="14"/>
      <c r="RM44" s="14"/>
      <c r="RN44" s="14"/>
      <c r="RO44" s="14"/>
      <c r="RP44" s="14"/>
      <c r="RQ44" s="14"/>
      <c r="RR44" s="14"/>
      <c r="RS44" s="14"/>
      <c r="RT44" s="14"/>
      <c r="RU44" s="14"/>
      <c r="RV44" s="14"/>
      <c r="RW44" s="14"/>
      <c r="RX44" s="14"/>
      <c r="RY44" s="14"/>
      <c r="RZ44" s="14"/>
      <c r="SA44" s="14"/>
      <c r="SB44" s="14"/>
      <c r="SC44" s="14"/>
      <c r="SD44" s="14"/>
      <c r="SE44" s="14"/>
      <c r="SF44" s="14"/>
      <c r="SG44" s="14"/>
      <c r="SH44" s="14"/>
      <c r="SI44" s="14"/>
      <c r="SJ44" s="14"/>
      <c r="SK44" s="14"/>
      <c r="SL44" s="14"/>
      <c r="SM44" s="14"/>
      <c r="SN44" s="14"/>
      <c r="SO44" s="14"/>
      <c r="SP44" s="14"/>
      <c r="SQ44" s="14"/>
      <c r="SR44" s="14"/>
      <c r="SS44" s="14"/>
      <c r="ST44" s="14"/>
      <c r="SU44" s="14"/>
      <c r="SV44" s="14"/>
      <c r="SW44" s="14"/>
      <c r="SX44" s="14"/>
      <c r="SY44" s="14"/>
      <c r="SZ44" s="14"/>
      <c r="TA44" s="14"/>
      <c r="TB44" s="14"/>
      <c r="TC44" s="14"/>
      <c r="TD44" s="14"/>
      <c r="TE44" s="14"/>
      <c r="TF44" s="14"/>
      <c r="TG44" s="14"/>
      <c r="TH44" s="14"/>
      <c r="TI44" s="14"/>
      <c r="TJ44" s="14"/>
      <c r="TK44" s="14"/>
      <c r="TL44" s="14"/>
      <c r="TM44" s="14"/>
      <c r="TN44" s="14"/>
      <c r="TO44" s="14"/>
      <c r="TP44" s="14"/>
      <c r="TQ44" s="14"/>
      <c r="TR44" s="14"/>
      <c r="TS44" s="14"/>
      <c r="TT44" s="14"/>
      <c r="TU44" s="14"/>
      <c r="TV44" s="14"/>
      <c r="TW44" s="14"/>
      <c r="TX44" s="14"/>
      <c r="TY44" s="14"/>
      <c r="TZ44" s="14"/>
      <c r="UA44" s="14"/>
      <c r="UB44" s="14"/>
      <c r="UC44" s="14"/>
      <c r="UD44" s="14"/>
      <c r="UE44" s="14"/>
      <c r="UF44" s="14"/>
      <c r="UG44" s="14"/>
      <c r="UH44" s="14"/>
      <c r="UI44" s="14"/>
      <c r="UJ44" s="14"/>
      <c r="UK44" s="14"/>
      <c r="UL44" s="14"/>
      <c r="UM44" s="14"/>
      <c r="UN44" s="14"/>
      <c r="UO44" s="14"/>
      <c r="UP44" s="14"/>
      <c r="UQ44" s="14"/>
      <c r="UR44" s="14"/>
      <c r="US44" s="14"/>
      <c r="UT44" s="14"/>
      <c r="UU44" s="14"/>
      <c r="UV44" s="14"/>
      <c r="UW44" s="14"/>
      <c r="UX44" s="14"/>
      <c r="UY44" s="14"/>
      <c r="UZ44" s="14"/>
      <c r="VA44" s="14"/>
      <c r="VB44" s="14"/>
      <c r="VC44" s="14"/>
      <c r="VD44" s="14"/>
      <c r="VE44" s="14"/>
      <c r="VF44" s="14"/>
      <c r="VG44" s="14"/>
      <c r="VH44" s="14"/>
      <c r="VI44" s="14"/>
      <c r="VJ44" s="14"/>
      <c r="VK44" s="14"/>
      <c r="VL44" s="14"/>
      <c r="VM44" s="14"/>
      <c r="VN44" s="14"/>
      <c r="VO44" s="14"/>
      <c r="VP44" s="14"/>
      <c r="VQ44" s="14"/>
      <c r="VR44" s="14"/>
      <c r="VS44" s="14"/>
      <c r="VT44" s="14"/>
      <c r="VU44" s="14"/>
      <c r="VV44" s="14"/>
      <c r="VW44" s="14"/>
      <c r="VX44" s="14"/>
      <c r="VY44" s="14"/>
      <c r="VZ44" s="14"/>
      <c r="WA44" s="14"/>
      <c r="WB44" s="14"/>
      <c r="WC44" s="14"/>
      <c r="WD44" s="14"/>
      <c r="WE44" s="14"/>
      <c r="WF44" s="14"/>
      <c r="WG44" s="14"/>
      <c r="WH44" s="14"/>
      <c r="WI44" s="14"/>
      <c r="WJ44" s="14"/>
      <c r="WK44" s="14"/>
      <c r="WL44" s="14"/>
      <c r="WM44" s="14"/>
      <c r="WN44" s="14"/>
      <c r="WO44" s="14"/>
      <c r="WP44" s="14"/>
      <c r="WQ44" s="14"/>
      <c r="WR44" s="14"/>
      <c r="WS44" s="14"/>
      <c r="WT44" s="14"/>
      <c r="WU44" s="14"/>
      <c r="WV44" s="14"/>
      <c r="WW44" s="14"/>
      <c r="WX44" s="14"/>
      <c r="WY44" s="14"/>
      <c r="WZ44" s="14"/>
      <c r="XA44" s="14"/>
      <c r="XB44" s="14"/>
      <c r="XC44" s="14"/>
      <c r="XD44" s="14"/>
      <c r="XE44" s="14"/>
      <c r="XF44" s="14"/>
      <c r="XG44" s="14"/>
      <c r="XH44" s="14"/>
      <c r="XI44" s="14"/>
      <c r="XJ44" s="14"/>
      <c r="XK44" s="14"/>
      <c r="XL44" s="14"/>
      <c r="XM44" s="14"/>
      <c r="XN44" s="14"/>
      <c r="XO44" s="14"/>
      <c r="XP44" s="14"/>
      <c r="XQ44" s="14"/>
      <c r="XR44" s="14"/>
      <c r="XS44" s="14"/>
      <c r="XT44" s="14"/>
      <c r="XU44" s="14"/>
      <c r="XV44" s="14"/>
      <c r="XW44" s="14"/>
      <c r="XX44" s="14"/>
      <c r="XY44" s="14"/>
      <c r="XZ44" s="14"/>
      <c r="YA44" s="14"/>
      <c r="YB44" s="14"/>
      <c r="YC44" s="14"/>
      <c r="YD44" s="14"/>
      <c r="YE44" s="14"/>
      <c r="YF44" s="14"/>
      <c r="YG44" s="14"/>
      <c r="YH44" s="14"/>
      <c r="YI44" s="14"/>
      <c r="YJ44" s="14"/>
      <c r="YK44" s="14"/>
      <c r="YL44" s="14"/>
      <c r="YM44" s="14"/>
      <c r="YN44" s="14"/>
      <c r="YO44" s="14"/>
      <c r="YP44" s="14"/>
      <c r="YQ44" s="14"/>
      <c r="YR44" s="14"/>
      <c r="YS44" s="14"/>
      <c r="YT44" s="14"/>
      <c r="YU44" s="14"/>
      <c r="YV44" s="14"/>
      <c r="YW44" s="14"/>
      <c r="YX44" s="14"/>
      <c r="YY44" s="14"/>
      <c r="YZ44" s="14"/>
      <c r="ZA44" s="14"/>
      <c r="ZB44" s="14"/>
      <c r="ZC44" s="14"/>
      <c r="ZD44" s="14"/>
      <c r="ZE44" s="14"/>
      <c r="ZF44" s="14"/>
      <c r="ZG44" s="14"/>
      <c r="ZH44" s="14"/>
      <c r="ZI44" s="14"/>
      <c r="ZJ44" s="14"/>
      <c r="ZK44" s="14"/>
      <c r="ZL44" s="14"/>
      <c r="ZM44" s="14"/>
      <c r="ZN44" s="14"/>
      <c r="ZO44" s="14"/>
      <c r="ZP44" s="14"/>
      <c r="ZQ44" s="14"/>
      <c r="ZR44" s="14"/>
      <c r="ZS44" s="14"/>
      <c r="ZT44" s="14"/>
      <c r="ZU44" s="14"/>
      <c r="ZV44" s="14"/>
      <c r="ZW44" s="14"/>
      <c r="ZX44" s="14"/>
      <c r="ZY44" s="14"/>
      <c r="ZZ44" s="14"/>
      <c r="AAA44" s="14"/>
      <c r="AAB44" s="14"/>
      <c r="AAC44" s="14"/>
      <c r="AAD44" s="14"/>
      <c r="AAE44" s="14"/>
      <c r="AAF44" s="14"/>
      <c r="AAG44" s="14"/>
      <c r="AAH44" s="14"/>
      <c r="AAI44" s="14"/>
      <c r="AAJ44" s="14"/>
      <c r="AAK44" s="14"/>
      <c r="AAL44" s="14"/>
      <c r="AAM44" s="14"/>
      <c r="AAN44" s="14"/>
      <c r="AAO44" s="14"/>
      <c r="AAP44" s="14"/>
      <c r="AAQ44" s="14"/>
      <c r="AAR44" s="14"/>
      <c r="AAS44" s="14"/>
      <c r="AAT44" s="14"/>
      <c r="AAU44" s="14"/>
      <c r="AAV44" s="14"/>
      <c r="AAW44" s="14"/>
      <c r="AAX44" s="14"/>
      <c r="AAY44" s="14"/>
      <c r="AAZ44" s="14"/>
      <c r="ABA44" s="14"/>
      <c r="ABB44" s="14"/>
      <c r="ABC44" s="14"/>
      <c r="ABD44" s="14"/>
      <c r="ABE44" s="14"/>
      <c r="ABF44" s="14"/>
      <c r="ABG44" s="14"/>
      <c r="ABH44" s="14"/>
      <c r="ABI44" s="14"/>
      <c r="ABJ44" s="14"/>
      <c r="ABK44" s="14"/>
      <c r="ABL44" s="14"/>
      <c r="ABM44" s="14"/>
      <c r="ABN44" s="14"/>
      <c r="ABO44" s="14"/>
      <c r="ABP44" s="14"/>
      <c r="ABQ44" s="14"/>
      <c r="ABR44" s="14"/>
      <c r="ABS44" s="14"/>
      <c r="ABT44" s="14"/>
      <c r="ABU44" s="14"/>
      <c r="ABV44" s="14"/>
      <c r="ABW44" s="14"/>
      <c r="ABX44" s="14"/>
      <c r="ABY44" s="14"/>
      <c r="ABZ44" s="14"/>
      <c r="ACA44" s="14"/>
      <c r="ACB44" s="14"/>
      <c r="ACC44" s="14"/>
      <c r="ACD44" s="14"/>
      <c r="ACE44" s="14"/>
      <c r="ACF44" s="14"/>
      <c r="ACG44" s="14"/>
      <c r="ACH44" s="14"/>
      <c r="ACI44" s="14"/>
      <c r="ACJ44" s="14"/>
      <c r="ACK44" s="14"/>
      <c r="ACL44" s="14"/>
      <c r="ACM44" s="14"/>
      <c r="ACN44" s="14"/>
      <c r="ACO44" s="14"/>
      <c r="ACP44" s="14"/>
      <c r="ACQ44" s="14"/>
      <c r="ACR44" s="14"/>
      <c r="ACS44" s="14"/>
      <c r="ACT44" s="14"/>
      <c r="ACU44" s="14"/>
      <c r="ACV44" s="14"/>
      <c r="ACW44" s="14"/>
      <c r="ACX44" s="14"/>
      <c r="ACY44" s="14"/>
      <c r="ACZ44" s="14"/>
      <c r="ADA44" s="14"/>
      <c r="ADB44" s="14"/>
      <c r="ADC44" s="14"/>
      <c r="ADD44" s="14"/>
      <c r="ADE44" s="14"/>
      <c r="ADF44" s="14"/>
      <c r="ADG44" s="14"/>
      <c r="ADH44" s="14"/>
      <c r="ADI44" s="14"/>
      <c r="ADJ44" s="14"/>
      <c r="ADK44" s="14"/>
      <c r="ADL44" s="14"/>
      <c r="ADM44" s="14"/>
      <c r="ADN44" s="14"/>
      <c r="ADO44" s="14"/>
      <c r="ADP44" s="14"/>
      <c r="ADQ44" s="14"/>
      <c r="ADR44" s="14"/>
      <c r="ADS44" s="14"/>
      <c r="ADT44" s="14"/>
      <c r="ADU44" s="14"/>
      <c r="ADV44" s="14"/>
      <c r="ADW44" s="14"/>
      <c r="ADX44" s="14"/>
      <c r="ADY44" s="14"/>
      <c r="ADZ44" s="14"/>
      <c r="AEA44" s="14"/>
      <c r="AEB44" s="14"/>
      <c r="AEC44" s="14"/>
      <c r="AED44" s="14"/>
      <c r="AEE44" s="14"/>
      <c r="AEF44" s="14"/>
      <c r="AEG44" s="14"/>
      <c r="AEH44" s="14"/>
      <c r="AEI44" s="14"/>
      <c r="AEJ44" s="14"/>
      <c r="AEK44" s="14"/>
      <c r="AEL44" s="14"/>
      <c r="AEM44" s="14"/>
      <c r="AEN44" s="14"/>
      <c r="AEO44" s="14"/>
      <c r="AEP44" s="14"/>
      <c r="AEQ44" s="14"/>
      <c r="AER44" s="14"/>
      <c r="AES44" s="14"/>
      <c r="AET44" s="14"/>
      <c r="AEU44" s="14"/>
      <c r="AEV44" s="14"/>
      <c r="AEW44" s="14"/>
      <c r="AEX44" s="14"/>
      <c r="AEY44" s="14"/>
      <c r="AEZ44" s="14"/>
      <c r="AFA44" s="14"/>
      <c r="AFB44" s="14"/>
      <c r="AFC44" s="14"/>
      <c r="AFD44" s="14"/>
      <c r="AFE44" s="14"/>
      <c r="AFF44" s="14"/>
      <c r="AFG44" s="14"/>
      <c r="AFH44" s="14"/>
      <c r="AFI44" s="14"/>
      <c r="AFJ44" s="14"/>
      <c r="AFK44" s="14"/>
      <c r="AFL44" s="14"/>
      <c r="AFM44" s="14"/>
      <c r="AFN44" s="14"/>
      <c r="AFO44" s="14"/>
      <c r="AFP44" s="14"/>
      <c r="AFQ44" s="14"/>
      <c r="AFR44" s="14"/>
      <c r="AFS44" s="14"/>
      <c r="AFT44" s="14"/>
      <c r="AFU44" s="14"/>
      <c r="AFV44" s="14"/>
      <c r="AFW44" s="14"/>
      <c r="AFX44" s="14"/>
      <c r="AFY44" s="14"/>
      <c r="AFZ44" s="14"/>
      <c r="AGA44" s="14"/>
      <c r="AGB44" s="14"/>
      <c r="AGC44" s="14"/>
      <c r="AGD44" s="14"/>
      <c r="AGE44" s="14"/>
      <c r="AGF44" s="14"/>
      <c r="AGG44" s="14"/>
      <c r="AGH44" s="14"/>
      <c r="AGI44" s="14"/>
      <c r="AGJ44" s="14"/>
      <c r="AGK44" s="14"/>
      <c r="AGL44" s="14"/>
      <c r="AGM44" s="14"/>
      <c r="AGN44" s="14"/>
      <c r="AGO44" s="14"/>
      <c r="AGP44" s="14"/>
      <c r="AGQ44" s="14"/>
      <c r="AGR44" s="14"/>
      <c r="AGS44" s="14"/>
      <c r="AGT44" s="14"/>
      <c r="AGU44" s="14"/>
      <c r="AGV44" s="14"/>
      <c r="AGW44" s="14"/>
      <c r="AGX44" s="14"/>
      <c r="AGY44" s="14"/>
      <c r="AGZ44" s="14"/>
      <c r="AHA44" s="14"/>
      <c r="AHB44" s="14"/>
      <c r="AHC44" s="14"/>
      <c r="AHD44" s="14"/>
      <c r="AHE44" s="14"/>
      <c r="AHF44" s="14"/>
      <c r="AHG44" s="14"/>
      <c r="AHH44" s="14"/>
      <c r="AHI44" s="14"/>
      <c r="AHJ44" s="14"/>
      <c r="AHK44" s="14"/>
      <c r="AHL44" s="14"/>
      <c r="AHM44" s="14"/>
      <c r="AHN44" s="14"/>
      <c r="AHO44" s="14"/>
      <c r="AHP44" s="14"/>
      <c r="AHQ44" s="14"/>
      <c r="AHR44" s="14"/>
      <c r="AHS44" s="14"/>
      <c r="AHT44" s="14"/>
      <c r="AHU44" s="14"/>
      <c r="AHV44" s="14"/>
      <c r="AHW44" s="14"/>
      <c r="AHX44" s="14"/>
      <c r="AHY44" s="14"/>
      <c r="AHZ44" s="14"/>
      <c r="AIA44" s="14"/>
      <c r="AIB44" s="14"/>
      <c r="AIC44" s="14"/>
      <c r="AID44" s="14"/>
      <c r="AIE44" s="14"/>
      <c r="AIF44" s="14"/>
      <c r="AIG44" s="14"/>
      <c r="AIH44" s="14"/>
      <c r="AII44" s="14"/>
      <c r="AIJ44" s="14"/>
      <c r="AIK44" s="14"/>
      <c r="AIL44" s="14"/>
      <c r="AIM44" s="14"/>
      <c r="AIN44" s="14"/>
      <c r="AIO44" s="14"/>
      <c r="AIP44" s="14"/>
      <c r="AIQ44" s="14"/>
      <c r="AIR44" s="14"/>
      <c r="AIS44" s="14"/>
      <c r="AIT44" s="14"/>
      <c r="AIU44" s="14"/>
      <c r="AIV44" s="14"/>
      <c r="AIW44" s="14"/>
      <c r="AIX44" s="14"/>
      <c r="AIY44" s="14"/>
      <c r="AIZ44" s="14"/>
      <c r="AJA44" s="14"/>
      <c r="AJB44" s="14"/>
      <c r="AJC44" s="14"/>
      <c r="AJD44" s="14"/>
      <c r="AJE44" s="14"/>
      <c r="AJF44" s="14"/>
      <c r="AJG44" s="14"/>
      <c r="AJH44" s="14"/>
      <c r="AJI44" s="14"/>
      <c r="AJJ44" s="14"/>
      <c r="AJK44" s="14"/>
      <c r="AJL44" s="14"/>
      <c r="AJM44" s="14"/>
      <c r="AJN44" s="14"/>
      <c r="AJO44" s="14"/>
      <c r="AJP44" s="14"/>
      <c r="AJQ44" s="14"/>
      <c r="AJR44" s="14"/>
      <c r="AJS44" s="14"/>
      <c r="AJT44" s="14"/>
      <c r="AJU44" s="14"/>
      <c r="AJV44" s="14"/>
      <c r="AJW44" s="14"/>
      <c r="AJX44" s="14"/>
      <c r="AJY44" s="14"/>
      <c r="AJZ44" s="14"/>
      <c r="AKA44" s="14"/>
      <c r="AKB44" s="14"/>
      <c r="AKC44" s="14"/>
      <c r="AKD44" s="14"/>
      <c r="AKE44" s="14"/>
      <c r="AKF44" s="14"/>
      <c r="AKG44" s="14"/>
      <c r="AKH44" s="14"/>
      <c r="AKI44" s="14"/>
      <c r="AKJ44" s="14"/>
      <c r="AKK44" s="14"/>
      <c r="AKL44" s="14"/>
      <c r="AKM44" s="14"/>
      <c r="AKN44" s="14"/>
      <c r="AKO44" s="14"/>
      <c r="AKP44" s="14"/>
      <c r="AKQ44" s="14"/>
      <c r="AKR44" s="14"/>
      <c r="AKS44" s="14"/>
      <c r="AKT44" s="14"/>
      <c r="AKU44" s="14"/>
      <c r="AKV44" s="14"/>
      <c r="AKW44" s="14"/>
      <c r="AKX44" s="14"/>
      <c r="AKY44" s="14"/>
      <c r="AKZ44" s="14"/>
      <c r="ALA44" s="14"/>
      <c r="ALB44" s="14"/>
      <c r="ALC44" s="14"/>
      <c r="ALD44" s="14"/>
      <c r="ALE44" s="14"/>
      <c r="ALF44" s="14"/>
      <c r="ALG44" s="14"/>
      <c r="ALH44" s="14"/>
      <c r="ALI44" s="14"/>
      <c r="ALJ44" s="14"/>
      <c r="ALK44" s="14"/>
      <c r="ALL44" s="14"/>
      <c r="ALM44" s="14"/>
      <c r="ALN44" s="14"/>
      <c r="ALO44" s="14"/>
      <c r="ALP44" s="14"/>
      <c r="ALQ44" s="14"/>
      <c r="ALR44" s="14"/>
      <c r="ALS44" s="14"/>
      <c r="ALT44" s="14"/>
      <c r="ALU44" s="14"/>
      <c r="ALV44" s="14"/>
      <c r="ALW44" s="14"/>
      <c r="ALX44" s="14"/>
      <c r="ALY44" s="14"/>
      <c r="ALZ44" s="14"/>
      <c r="AMA44" s="14"/>
      <c r="AMB44" s="14"/>
      <c r="AMC44" s="14"/>
      <c r="AMD44" s="14"/>
      <c r="AME44" s="14"/>
      <c r="AMF44" s="14"/>
      <c r="AMG44" s="14"/>
      <c r="AMH44" s="14"/>
      <c r="AMI44" s="14"/>
      <c r="AMJ44" s="14"/>
      <c r="AMK44" s="14"/>
    </row>
    <row r="45" spans="1:1025" ht="15.75" x14ac:dyDescent="0.2">
      <c r="A45" s="26"/>
      <c r="B45" s="31" t="s">
        <v>25</v>
      </c>
      <c r="C45" s="28">
        <v>25</v>
      </c>
      <c r="D45" s="32">
        <v>1.8</v>
      </c>
      <c r="E45" s="32">
        <v>0.4</v>
      </c>
      <c r="F45" s="32">
        <v>12.6</v>
      </c>
      <c r="G45" s="33">
        <v>62</v>
      </c>
      <c r="H45" s="32">
        <v>0</v>
      </c>
    </row>
    <row r="46" spans="1:1025" ht="15.75" x14ac:dyDescent="0.2">
      <c r="A46" s="26"/>
      <c r="B46" s="31" t="s">
        <v>26</v>
      </c>
      <c r="C46" s="28">
        <f t="shared" ref="C46:H46" si="1">SUM(C40:C45)</f>
        <v>710</v>
      </c>
      <c r="D46" s="29">
        <f t="shared" si="1"/>
        <v>29.9</v>
      </c>
      <c r="E46" s="29">
        <f t="shared" si="1"/>
        <v>11.99</v>
      </c>
      <c r="F46" s="29">
        <f t="shared" si="1"/>
        <v>85.8</v>
      </c>
      <c r="G46" s="28">
        <f t="shared" si="1"/>
        <v>571</v>
      </c>
      <c r="H46" s="29">
        <f t="shared" si="1"/>
        <v>31.159999999999997</v>
      </c>
    </row>
    <row r="47" spans="1:1025" ht="15.75" x14ac:dyDescent="0.2">
      <c r="A47" s="26"/>
      <c r="B47" s="27" t="s">
        <v>35</v>
      </c>
      <c r="C47" s="28"/>
      <c r="D47" s="29"/>
      <c r="E47" s="29"/>
      <c r="F47" s="29"/>
      <c r="G47" s="30"/>
      <c r="H47" s="29"/>
    </row>
    <row r="48" spans="1:1025" ht="15.75" x14ac:dyDescent="0.2">
      <c r="A48" s="38">
        <v>449</v>
      </c>
      <c r="B48" s="39" t="s">
        <v>36</v>
      </c>
      <c r="C48" s="38" t="s">
        <v>37</v>
      </c>
      <c r="D48" s="43">
        <v>11</v>
      </c>
      <c r="E48" s="43">
        <v>10.3</v>
      </c>
      <c r="F48" s="43">
        <v>60.6</v>
      </c>
      <c r="G48" s="44">
        <v>379</v>
      </c>
      <c r="H48" s="43">
        <v>0.3</v>
      </c>
    </row>
    <row r="49" spans="1:8" ht="15.75" x14ac:dyDescent="0.2">
      <c r="A49" s="38"/>
      <c r="B49" s="39" t="s">
        <v>38</v>
      </c>
      <c r="C49" s="40">
        <v>200</v>
      </c>
      <c r="D49" s="43">
        <v>5.5</v>
      </c>
      <c r="E49" s="43">
        <v>4.9000000000000004</v>
      </c>
      <c r="F49" s="43">
        <v>9.1</v>
      </c>
      <c r="G49" s="44">
        <v>102</v>
      </c>
      <c r="H49" s="43">
        <v>2.5</v>
      </c>
    </row>
    <row r="50" spans="1:8" ht="15.75" x14ac:dyDescent="0.2">
      <c r="A50" s="26">
        <v>368</v>
      </c>
      <c r="B50" s="31" t="s">
        <v>39</v>
      </c>
      <c r="C50" s="28">
        <v>100</v>
      </c>
      <c r="D50" s="32">
        <v>0.4</v>
      </c>
      <c r="E50" s="32">
        <v>0.4</v>
      </c>
      <c r="F50" s="32">
        <v>9.8000000000000007</v>
      </c>
      <c r="G50" s="33">
        <v>44</v>
      </c>
      <c r="H50" s="32">
        <v>10</v>
      </c>
    </row>
    <row r="51" spans="1:8" ht="15.75" x14ac:dyDescent="0.2">
      <c r="A51" s="26"/>
      <c r="B51" s="31" t="s">
        <v>26</v>
      </c>
      <c r="C51" s="28">
        <v>450</v>
      </c>
      <c r="D51" s="29">
        <f>SUM(D48:D50)</f>
        <v>16.899999999999999</v>
      </c>
      <c r="E51" s="29">
        <f>SUM(E48:E50)</f>
        <v>15.600000000000001</v>
      </c>
      <c r="F51" s="29">
        <f>SUM(F48:F50)</f>
        <v>79.5</v>
      </c>
      <c r="G51" s="28">
        <f>SUM(G48:G50)</f>
        <v>525</v>
      </c>
      <c r="H51" s="29">
        <f>SUM(H48:H50)</f>
        <v>12.8</v>
      </c>
    </row>
    <row r="52" spans="1:8" ht="15.75" x14ac:dyDescent="0.2">
      <c r="A52" s="26"/>
      <c r="B52" s="49"/>
      <c r="C52" s="50"/>
      <c r="D52" s="51"/>
      <c r="E52" s="51"/>
      <c r="F52" s="51"/>
      <c r="G52" s="52"/>
      <c r="H52" s="29"/>
    </row>
    <row r="53" spans="1:8" ht="15.75" x14ac:dyDescent="0.2">
      <c r="A53" s="26"/>
      <c r="B53" s="49" t="s">
        <v>40</v>
      </c>
      <c r="C53" s="53">
        <f t="shared" ref="C53:H53" si="2">C35+C38+C46+C51</f>
        <v>1670</v>
      </c>
      <c r="D53" s="51">
        <f t="shared" si="2"/>
        <v>57.62</v>
      </c>
      <c r="E53" s="51">
        <f t="shared" si="2"/>
        <v>38.31</v>
      </c>
      <c r="F53" s="51">
        <f t="shared" si="2"/>
        <v>219.23</v>
      </c>
      <c r="G53" s="50">
        <f t="shared" si="2"/>
        <v>1453</v>
      </c>
      <c r="H53" s="51">
        <f t="shared" si="2"/>
        <v>46.06</v>
      </c>
    </row>
    <row r="54" spans="1:8" ht="12.75" customHeight="1" x14ac:dyDescent="0.2">
      <c r="A54" s="8" t="s">
        <v>41</v>
      </c>
      <c r="B54" s="8"/>
      <c r="C54" s="8"/>
      <c r="D54" s="8"/>
      <c r="E54" s="8"/>
      <c r="F54" s="8"/>
      <c r="G54" s="8"/>
      <c r="H54" s="8"/>
    </row>
    <row r="55" spans="1:8" x14ac:dyDescent="0.2">
      <c r="A55" s="8"/>
      <c r="B55" s="8"/>
      <c r="C55" s="8"/>
      <c r="D55" s="8"/>
      <c r="E55" s="8"/>
      <c r="F55" s="8"/>
      <c r="G55" s="8"/>
      <c r="H55" s="8"/>
    </row>
    <row r="56" spans="1:8" ht="12.75" customHeight="1" x14ac:dyDescent="0.2">
      <c r="A56" s="7" t="s">
        <v>12</v>
      </c>
      <c r="B56" s="7" t="s">
        <v>13</v>
      </c>
      <c r="C56" s="6" t="s">
        <v>14</v>
      </c>
      <c r="D56" s="5" t="s">
        <v>15</v>
      </c>
      <c r="E56" s="5"/>
      <c r="F56" s="5"/>
      <c r="G56" s="5"/>
      <c r="H56" s="5"/>
    </row>
    <row r="57" spans="1:8" ht="12.75" customHeight="1" x14ac:dyDescent="0.2">
      <c r="A57" s="7"/>
      <c r="B57" s="7"/>
      <c r="C57" s="6"/>
      <c r="D57" s="5" t="s">
        <v>16</v>
      </c>
      <c r="E57" s="5" t="s">
        <v>17</v>
      </c>
      <c r="F57" s="5" t="s">
        <v>18</v>
      </c>
      <c r="G57" s="4" t="s">
        <v>19</v>
      </c>
      <c r="H57" s="5" t="s">
        <v>20</v>
      </c>
    </row>
    <row r="58" spans="1:8" ht="21" customHeight="1" x14ac:dyDescent="0.2">
      <c r="A58" s="7"/>
      <c r="B58" s="7"/>
      <c r="C58" s="6"/>
      <c r="D58" s="5"/>
      <c r="E58" s="5"/>
      <c r="F58" s="5"/>
      <c r="G58" s="4"/>
      <c r="H58" s="5"/>
    </row>
    <row r="59" spans="1:8" ht="15.75" x14ac:dyDescent="0.2">
      <c r="A59" s="26"/>
      <c r="B59" s="27" t="s">
        <v>21</v>
      </c>
      <c r="C59" s="28"/>
      <c r="D59" s="29"/>
      <c r="E59" s="29"/>
      <c r="F59" s="29"/>
      <c r="G59" s="30"/>
      <c r="H59" s="29"/>
    </row>
    <row r="60" spans="1:8" ht="15.75" x14ac:dyDescent="0.2">
      <c r="A60" s="26">
        <v>3</v>
      </c>
      <c r="B60" s="31" t="s">
        <v>42</v>
      </c>
      <c r="C60" s="28" t="s">
        <v>43</v>
      </c>
      <c r="D60" s="29">
        <v>5.5</v>
      </c>
      <c r="E60" s="29">
        <v>8.5</v>
      </c>
      <c r="F60" s="29">
        <v>14.3</v>
      </c>
      <c r="G60" s="30">
        <v>155</v>
      </c>
      <c r="H60" s="29">
        <v>0.11</v>
      </c>
    </row>
    <row r="61" spans="1:8" ht="18.75" customHeight="1" x14ac:dyDescent="0.2">
      <c r="A61" s="26">
        <v>185</v>
      </c>
      <c r="B61" s="31" t="s">
        <v>44</v>
      </c>
      <c r="C61" s="28" t="s">
        <v>23</v>
      </c>
      <c r="D61" s="32">
        <v>2.17</v>
      </c>
      <c r="E61" s="32">
        <v>3.89</v>
      </c>
      <c r="F61" s="32">
        <v>21.5</v>
      </c>
      <c r="G61" s="33">
        <v>130</v>
      </c>
      <c r="H61" s="32">
        <v>0</v>
      </c>
    </row>
    <row r="62" spans="1:8" ht="15.75" x14ac:dyDescent="0.2">
      <c r="A62" s="26">
        <v>397</v>
      </c>
      <c r="B62" s="31" t="s">
        <v>45</v>
      </c>
      <c r="C62" s="28">
        <v>180</v>
      </c>
      <c r="D62" s="29">
        <v>3.67</v>
      </c>
      <c r="E62" s="29">
        <v>3.19</v>
      </c>
      <c r="F62" s="29">
        <v>13.8</v>
      </c>
      <c r="G62" s="30">
        <v>99</v>
      </c>
      <c r="H62" s="29">
        <v>1.43</v>
      </c>
    </row>
    <row r="63" spans="1:8" ht="15.75" x14ac:dyDescent="0.2">
      <c r="A63" s="26"/>
      <c r="B63" s="31" t="s">
        <v>26</v>
      </c>
      <c r="C63" s="28">
        <v>430</v>
      </c>
      <c r="D63" s="29">
        <f>SUM(D60:D62)</f>
        <v>11.34</v>
      </c>
      <c r="E63" s="29">
        <f>SUM(E60:E62)</f>
        <v>15.58</v>
      </c>
      <c r="F63" s="29">
        <f>SUM(F60:F62)</f>
        <v>49.599999999999994</v>
      </c>
      <c r="G63" s="28">
        <f>SUM(G60:G62)</f>
        <v>384</v>
      </c>
      <c r="H63" s="29">
        <f>SUM(H60:H62)</f>
        <v>1.54</v>
      </c>
    </row>
    <row r="64" spans="1:8" ht="15.75" x14ac:dyDescent="0.2">
      <c r="A64" s="26"/>
      <c r="B64" s="27" t="s">
        <v>27</v>
      </c>
      <c r="C64" s="28"/>
      <c r="D64" s="29"/>
      <c r="E64" s="29"/>
      <c r="F64" s="29"/>
      <c r="G64" s="30"/>
      <c r="H64" s="29"/>
    </row>
    <row r="65" spans="1:1025" ht="15.75" x14ac:dyDescent="0.2">
      <c r="A65" s="26">
        <v>401</v>
      </c>
      <c r="B65" s="31" t="s">
        <v>46</v>
      </c>
      <c r="C65" s="28" t="s">
        <v>47</v>
      </c>
      <c r="D65" s="29">
        <v>2.8</v>
      </c>
      <c r="E65" s="29">
        <v>2.5</v>
      </c>
      <c r="F65" s="29">
        <v>17.600000000000001</v>
      </c>
      <c r="G65" s="30">
        <v>104</v>
      </c>
      <c r="H65" s="29">
        <v>0.9</v>
      </c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  <c r="AN65" s="45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  <c r="BH65" s="45"/>
      <c r="BI65" s="45"/>
      <c r="BJ65" s="45"/>
      <c r="BK65" s="45"/>
      <c r="BL65" s="45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5"/>
      <c r="CA65" s="45"/>
      <c r="CB65" s="45"/>
      <c r="CC65" s="45"/>
      <c r="CD65" s="45"/>
      <c r="CE65" s="45"/>
      <c r="CF65" s="45"/>
      <c r="CG65" s="45"/>
      <c r="CH65" s="45"/>
      <c r="CI65" s="45"/>
      <c r="CJ65" s="45"/>
      <c r="CK65" s="45"/>
      <c r="CL65" s="45"/>
      <c r="CM65" s="45"/>
      <c r="CN65" s="45"/>
      <c r="CO65" s="45"/>
      <c r="CP65" s="45"/>
      <c r="CQ65" s="45"/>
      <c r="CR65" s="45"/>
      <c r="CS65" s="45"/>
      <c r="CT65" s="45"/>
      <c r="CU65" s="45"/>
      <c r="CV65" s="45"/>
      <c r="CW65" s="45"/>
      <c r="CX65" s="45"/>
      <c r="CY65" s="45"/>
      <c r="CZ65" s="45"/>
      <c r="DA65" s="45"/>
      <c r="DB65" s="45"/>
      <c r="DC65" s="45"/>
      <c r="DD65" s="45"/>
      <c r="DE65" s="45"/>
      <c r="DF65" s="45"/>
      <c r="DG65" s="45"/>
      <c r="DH65" s="45"/>
      <c r="DI65" s="45"/>
      <c r="DJ65" s="45"/>
      <c r="DK65" s="45"/>
      <c r="DL65" s="45"/>
      <c r="DM65" s="45"/>
      <c r="DN65" s="45"/>
      <c r="DO65" s="45"/>
      <c r="DP65" s="45"/>
      <c r="DQ65" s="45"/>
      <c r="DR65" s="45"/>
      <c r="DS65" s="45"/>
      <c r="DT65" s="45"/>
      <c r="DU65" s="45"/>
      <c r="DV65" s="45"/>
      <c r="DW65" s="45"/>
      <c r="DX65" s="45"/>
      <c r="DY65" s="45"/>
      <c r="DZ65" s="45"/>
      <c r="EA65" s="45"/>
      <c r="EB65" s="45"/>
      <c r="EC65" s="45"/>
      <c r="ED65" s="45"/>
      <c r="EE65" s="45"/>
      <c r="EF65" s="45"/>
      <c r="EG65" s="45"/>
      <c r="EH65" s="45"/>
      <c r="EI65" s="45"/>
      <c r="EJ65" s="45"/>
      <c r="EK65" s="45"/>
      <c r="EL65" s="45"/>
      <c r="EM65" s="45"/>
      <c r="EN65" s="45"/>
      <c r="EO65" s="45"/>
      <c r="EP65" s="45"/>
      <c r="EQ65" s="45"/>
      <c r="ER65" s="45"/>
      <c r="ES65" s="45"/>
      <c r="ET65" s="45"/>
      <c r="EU65" s="45"/>
      <c r="EV65" s="45"/>
      <c r="EW65" s="45"/>
      <c r="EX65" s="45"/>
      <c r="EY65" s="45"/>
      <c r="EZ65" s="45"/>
      <c r="FA65" s="45"/>
      <c r="FB65" s="45"/>
      <c r="FC65" s="45"/>
      <c r="FD65" s="45"/>
      <c r="FE65" s="45"/>
      <c r="FF65" s="45"/>
      <c r="FG65" s="45"/>
      <c r="FH65" s="45"/>
      <c r="FI65" s="45"/>
      <c r="FJ65" s="45"/>
      <c r="FK65" s="45"/>
      <c r="FL65" s="45"/>
      <c r="FM65" s="45"/>
      <c r="FN65" s="45"/>
      <c r="FO65" s="45"/>
      <c r="FP65" s="45"/>
      <c r="FQ65" s="45"/>
      <c r="FR65" s="45"/>
      <c r="FS65" s="45"/>
      <c r="FT65" s="45"/>
      <c r="FU65" s="45"/>
      <c r="FV65" s="45"/>
      <c r="FW65" s="45"/>
      <c r="FX65" s="45"/>
      <c r="FY65" s="45"/>
      <c r="FZ65" s="45"/>
      <c r="GA65" s="45"/>
      <c r="GB65" s="45"/>
      <c r="GC65" s="45"/>
      <c r="GD65" s="45"/>
      <c r="GE65" s="45"/>
      <c r="GF65" s="45"/>
      <c r="GG65" s="45"/>
      <c r="GH65" s="45"/>
      <c r="GI65" s="45"/>
      <c r="GJ65" s="45"/>
      <c r="GK65" s="45"/>
      <c r="GL65" s="45"/>
      <c r="GM65" s="45"/>
      <c r="GN65" s="45"/>
      <c r="GO65" s="45"/>
      <c r="GP65" s="45"/>
      <c r="GQ65" s="45"/>
      <c r="GR65" s="45"/>
      <c r="GS65" s="45"/>
      <c r="GT65" s="45"/>
      <c r="GU65" s="45"/>
      <c r="GV65" s="45"/>
      <c r="GW65" s="45"/>
      <c r="GX65" s="45"/>
      <c r="GY65" s="45"/>
      <c r="GZ65" s="45"/>
      <c r="HA65" s="45"/>
      <c r="HB65" s="45"/>
      <c r="HC65" s="45"/>
      <c r="HD65" s="45"/>
      <c r="HE65" s="45"/>
      <c r="HF65" s="45"/>
      <c r="HG65" s="45"/>
      <c r="HH65" s="45"/>
      <c r="HI65" s="45"/>
      <c r="HJ65" s="45"/>
      <c r="HK65" s="45"/>
      <c r="HL65" s="45"/>
      <c r="HM65" s="45"/>
      <c r="HN65" s="45"/>
      <c r="HO65" s="45"/>
      <c r="HP65" s="45"/>
      <c r="HQ65" s="45"/>
      <c r="HR65" s="45"/>
      <c r="HS65" s="45"/>
      <c r="HT65" s="45"/>
      <c r="HU65" s="45"/>
      <c r="HV65" s="45"/>
      <c r="HW65" s="45"/>
      <c r="HX65" s="45"/>
      <c r="HY65" s="45"/>
      <c r="HZ65" s="45"/>
      <c r="IA65" s="45"/>
      <c r="IB65" s="45"/>
      <c r="IC65" s="45"/>
      <c r="ID65" s="45"/>
      <c r="IE65" s="45"/>
      <c r="IF65" s="45"/>
      <c r="IG65" s="45"/>
      <c r="IH65" s="45"/>
      <c r="II65" s="45"/>
      <c r="IJ65" s="45"/>
      <c r="IK65" s="45"/>
      <c r="IL65" s="45"/>
      <c r="IM65" s="45"/>
      <c r="IN65" s="45"/>
      <c r="IO65" s="45"/>
      <c r="IP65" s="45"/>
      <c r="IQ65" s="45"/>
      <c r="IR65" s="45"/>
      <c r="IS65" s="45"/>
      <c r="IT65" s="45"/>
      <c r="IU65" s="45"/>
      <c r="IV65" s="45"/>
      <c r="IW65" s="45"/>
      <c r="IX65" s="45"/>
      <c r="IY65" s="45"/>
      <c r="IZ65" s="45"/>
      <c r="JA65" s="45"/>
      <c r="JB65" s="45"/>
      <c r="JC65" s="45"/>
      <c r="JD65" s="45"/>
      <c r="JE65" s="45"/>
      <c r="JF65" s="45"/>
      <c r="JG65" s="45"/>
      <c r="JH65" s="45"/>
      <c r="JI65" s="45"/>
      <c r="JJ65" s="45"/>
      <c r="JK65" s="45"/>
      <c r="JL65" s="45"/>
      <c r="JM65" s="45"/>
      <c r="JN65" s="45"/>
      <c r="JO65" s="45"/>
      <c r="JP65" s="45"/>
      <c r="JQ65" s="45"/>
      <c r="JR65" s="45"/>
      <c r="JS65" s="45"/>
      <c r="JT65" s="45"/>
      <c r="JU65" s="45"/>
      <c r="JV65" s="45"/>
      <c r="JW65" s="45"/>
      <c r="JX65" s="45"/>
      <c r="JY65" s="45"/>
      <c r="JZ65" s="45"/>
      <c r="KA65" s="45"/>
      <c r="KB65" s="45"/>
      <c r="KC65" s="45"/>
      <c r="KD65" s="45"/>
      <c r="KE65" s="45"/>
      <c r="KF65" s="45"/>
      <c r="KG65" s="45"/>
      <c r="KH65" s="45"/>
      <c r="KI65" s="45"/>
      <c r="KJ65" s="45"/>
      <c r="KK65" s="45"/>
      <c r="KL65" s="45"/>
      <c r="KM65" s="45"/>
      <c r="KN65" s="45"/>
      <c r="KO65" s="45"/>
      <c r="KP65" s="45"/>
      <c r="KQ65" s="45"/>
      <c r="KR65" s="45"/>
      <c r="KS65" s="45"/>
      <c r="KT65" s="45"/>
      <c r="KU65" s="45"/>
      <c r="KV65" s="45"/>
      <c r="KW65" s="45"/>
      <c r="KX65" s="45"/>
      <c r="KY65" s="45"/>
      <c r="KZ65" s="45"/>
      <c r="LA65" s="45"/>
      <c r="LB65" s="45"/>
      <c r="LC65" s="45"/>
      <c r="LD65" s="45"/>
      <c r="LE65" s="45"/>
      <c r="LF65" s="45"/>
      <c r="LG65" s="45"/>
      <c r="LH65" s="45"/>
      <c r="LI65" s="45"/>
      <c r="LJ65" s="45"/>
      <c r="LK65" s="45"/>
      <c r="LL65" s="45"/>
      <c r="LM65" s="45"/>
      <c r="LN65" s="45"/>
      <c r="LO65" s="45"/>
      <c r="LP65" s="45"/>
      <c r="LQ65" s="45"/>
      <c r="LR65" s="45"/>
      <c r="LS65" s="45"/>
      <c r="LT65" s="45"/>
      <c r="LU65" s="45"/>
      <c r="LV65" s="45"/>
      <c r="LW65" s="45"/>
      <c r="LX65" s="45"/>
      <c r="LY65" s="45"/>
      <c r="LZ65" s="45"/>
      <c r="MA65" s="45"/>
      <c r="MB65" s="45"/>
      <c r="MC65" s="45"/>
      <c r="MD65" s="45"/>
      <c r="ME65" s="45"/>
      <c r="MF65" s="45"/>
      <c r="MG65" s="45"/>
      <c r="MH65" s="45"/>
      <c r="MI65" s="45"/>
      <c r="MJ65" s="45"/>
      <c r="MK65" s="45"/>
      <c r="ML65" s="45"/>
      <c r="MM65" s="45"/>
      <c r="MN65" s="45"/>
      <c r="MO65" s="45"/>
      <c r="MP65" s="45"/>
      <c r="MQ65" s="45"/>
      <c r="MR65" s="45"/>
      <c r="MS65" s="45"/>
      <c r="MT65" s="45"/>
      <c r="MU65" s="45"/>
      <c r="MV65" s="45"/>
      <c r="MW65" s="45"/>
      <c r="MX65" s="45"/>
      <c r="MY65" s="45"/>
      <c r="MZ65" s="45"/>
      <c r="NA65" s="45"/>
      <c r="NB65" s="45"/>
      <c r="NC65" s="45"/>
      <c r="ND65" s="45"/>
      <c r="NE65" s="45"/>
      <c r="NF65" s="45"/>
      <c r="NG65" s="45"/>
      <c r="NH65" s="45"/>
      <c r="NI65" s="45"/>
      <c r="NJ65" s="45"/>
      <c r="NK65" s="45"/>
      <c r="NL65" s="45"/>
      <c r="NM65" s="45"/>
      <c r="NN65" s="45"/>
      <c r="NO65" s="45"/>
      <c r="NP65" s="45"/>
      <c r="NQ65" s="45"/>
      <c r="NR65" s="45"/>
      <c r="NS65" s="45"/>
      <c r="NT65" s="45"/>
      <c r="NU65" s="45"/>
      <c r="NV65" s="45"/>
      <c r="NW65" s="45"/>
      <c r="NX65" s="45"/>
      <c r="NY65" s="45"/>
      <c r="NZ65" s="45"/>
      <c r="OA65" s="45"/>
      <c r="OB65" s="45"/>
      <c r="OC65" s="45"/>
      <c r="OD65" s="45"/>
      <c r="OE65" s="45"/>
      <c r="OF65" s="45"/>
      <c r="OG65" s="45"/>
      <c r="OH65" s="45"/>
      <c r="OI65" s="45"/>
      <c r="OJ65" s="45"/>
      <c r="OK65" s="45"/>
      <c r="OL65" s="45"/>
      <c r="OM65" s="45"/>
      <c r="ON65" s="45"/>
      <c r="OO65" s="45"/>
      <c r="OP65" s="45"/>
      <c r="OQ65" s="45"/>
      <c r="OR65" s="45"/>
      <c r="OS65" s="45"/>
      <c r="OT65" s="45"/>
      <c r="OU65" s="45"/>
      <c r="OV65" s="45"/>
      <c r="OW65" s="45"/>
      <c r="OX65" s="45"/>
      <c r="OY65" s="45"/>
      <c r="OZ65" s="45"/>
      <c r="PA65" s="45"/>
      <c r="PB65" s="45"/>
      <c r="PC65" s="45"/>
      <c r="PD65" s="45"/>
      <c r="PE65" s="45"/>
      <c r="PF65" s="45"/>
      <c r="PG65" s="45"/>
      <c r="PH65" s="45"/>
      <c r="PI65" s="45"/>
      <c r="PJ65" s="45"/>
      <c r="PK65" s="45"/>
      <c r="PL65" s="45"/>
      <c r="PM65" s="45"/>
      <c r="PN65" s="45"/>
      <c r="PO65" s="45"/>
      <c r="PP65" s="45"/>
      <c r="PQ65" s="45"/>
      <c r="PR65" s="45"/>
      <c r="PS65" s="45"/>
      <c r="PT65" s="45"/>
      <c r="PU65" s="45"/>
      <c r="PV65" s="45"/>
      <c r="PW65" s="45"/>
      <c r="PX65" s="45"/>
      <c r="PY65" s="45"/>
      <c r="PZ65" s="45"/>
      <c r="QA65" s="45"/>
      <c r="QB65" s="45"/>
      <c r="QC65" s="45"/>
      <c r="QD65" s="45"/>
      <c r="QE65" s="45"/>
      <c r="QF65" s="45"/>
      <c r="QG65" s="45"/>
      <c r="QH65" s="45"/>
      <c r="QI65" s="45"/>
      <c r="QJ65" s="45"/>
      <c r="QK65" s="45"/>
      <c r="QL65" s="45"/>
      <c r="QM65" s="45"/>
      <c r="QN65" s="45"/>
      <c r="QO65" s="45"/>
      <c r="QP65" s="45"/>
      <c r="QQ65" s="45"/>
      <c r="QR65" s="45"/>
      <c r="QS65" s="45"/>
      <c r="QT65" s="45"/>
      <c r="QU65" s="45"/>
      <c r="QV65" s="45"/>
      <c r="QW65" s="45"/>
      <c r="QX65" s="45"/>
      <c r="QY65" s="45"/>
      <c r="QZ65" s="45"/>
      <c r="RA65" s="45"/>
      <c r="RB65" s="45"/>
      <c r="RC65" s="45"/>
      <c r="RD65" s="45"/>
      <c r="RE65" s="45"/>
      <c r="RF65" s="45"/>
      <c r="RG65" s="45"/>
      <c r="RH65" s="45"/>
      <c r="RI65" s="45"/>
      <c r="RJ65" s="45"/>
      <c r="RK65" s="45"/>
      <c r="RL65" s="45"/>
      <c r="RM65" s="45"/>
      <c r="RN65" s="45"/>
      <c r="RO65" s="45"/>
      <c r="RP65" s="45"/>
      <c r="RQ65" s="45"/>
      <c r="RR65" s="45"/>
      <c r="RS65" s="45"/>
      <c r="RT65" s="45"/>
      <c r="RU65" s="45"/>
      <c r="RV65" s="45"/>
      <c r="RW65" s="45"/>
      <c r="RX65" s="45"/>
      <c r="RY65" s="45"/>
      <c r="RZ65" s="45"/>
      <c r="SA65" s="45"/>
      <c r="SB65" s="45"/>
      <c r="SC65" s="45"/>
      <c r="SD65" s="45"/>
      <c r="SE65" s="45"/>
      <c r="SF65" s="45"/>
      <c r="SG65" s="45"/>
      <c r="SH65" s="45"/>
      <c r="SI65" s="45"/>
      <c r="SJ65" s="45"/>
      <c r="SK65" s="45"/>
      <c r="SL65" s="45"/>
      <c r="SM65" s="45"/>
      <c r="SN65" s="45"/>
      <c r="SO65" s="45"/>
      <c r="SP65" s="45"/>
      <c r="SQ65" s="45"/>
      <c r="SR65" s="45"/>
      <c r="SS65" s="45"/>
      <c r="ST65" s="45"/>
      <c r="SU65" s="45"/>
      <c r="SV65" s="45"/>
      <c r="SW65" s="45"/>
      <c r="SX65" s="45"/>
      <c r="SY65" s="45"/>
      <c r="SZ65" s="45"/>
      <c r="TA65" s="45"/>
      <c r="TB65" s="45"/>
      <c r="TC65" s="45"/>
      <c r="TD65" s="45"/>
      <c r="TE65" s="45"/>
      <c r="TF65" s="45"/>
      <c r="TG65" s="45"/>
      <c r="TH65" s="45"/>
      <c r="TI65" s="45"/>
      <c r="TJ65" s="45"/>
      <c r="TK65" s="45"/>
      <c r="TL65" s="45"/>
      <c r="TM65" s="45"/>
      <c r="TN65" s="45"/>
      <c r="TO65" s="45"/>
      <c r="TP65" s="45"/>
      <c r="TQ65" s="45"/>
      <c r="TR65" s="45"/>
      <c r="TS65" s="45"/>
      <c r="TT65" s="45"/>
      <c r="TU65" s="45"/>
      <c r="TV65" s="45"/>
      <c r="TW65" s="45"/>
      <c r="TX65" s="45"/>
      <c r="TY65" s="45"/>
      <c r="TZ65" s="45"/>
      <c r="UA65" s="45"/>
      <c r="UB65" s="45"/>
      <c r="UC65" s="45"/>
      <c r="UD65" s="45"/>
      <c r="UE65" s="45"/>
      <c r="UF65" s="45"/>
      <c r="UG65" s="45"/>
      <c r="UH65" s="45"/>
      <c r="UI65" s="45"/>
      <c r="UJ65" s="45"/>
      <c r="UK65" s="45"/>
      <c r="UL65" s="45"/>
      <c r="UM65" s="45"/>
      <c r="UN65" s="45"/>
      <c r="UO65" s="45"/>
      <c r="UP65" s="45"/>
      <c r="UQ65" s="45"/>
      <c r="UR65" s="45"/>
      <c r="US65" s="45"/>
      <c r="UT65" s="45"/>
      <c r="UU65" s="45"/>
      <c r="UV65" s="45"/>
      <c r="UW65" s="45"/>
      <c r="UX65" s="45"/>
      <c r="UY65" s="45"/>
      <c r="UZ65" s="45"/>
      <c r="VA65" s="45"/>
      <c r="VB65" s="45"/>
      <c r="VC65" s="45"/>
      <c r="VD65" s="45"/>
      <c r="VE65" s="45"/>
      <c r="VF65" s="45"/>
      <c r="VG65" s="45"/>
      <c r="VH65" s="45"/>
      <c r="VI65" s="45"/>
      <c r="VJ65" s="45"/>
      <c r="VK65" s="45"/>
      <c r="VL65" s="45"/>
      <c r="VM65" s="45"/>
      <c r="VN65" s="45"/>
      <c r="VO65" s="45"/>
      <c r="VP65" s="45"/>
      <c r="VQ65" s="45"/>
      <c r="VR65" s="45"/>
      <c r="VS65" s="45"/>
      <c r="VT65" s="45"/>
      <c r="VU65" s="45"/>
      <c r="VV65" s="45"/>
      <c r="VW65" s="45"/>
      <c r="VX65" s="45"/>
      <c r="VY65" s="45"/>
      <c r="VZ65" s="45"/>
      <c r="WA65" s="45"/>
      <c r="WB65" s="45"/>
      <c r="WC65" s="45"/>
      <c r="WD65" s="45"/>
      <c r="WE65" s="45"/>
      <c r="WF65" s="45"/>
      <c r="WG65" s="45"/>
      <c r="WH65" s="45"/>
      <c r="WI65" s="45"/>
      <c r="WJ65" s="45"/>
      <c r="WK65" s="45"/>
      <c r="WL65" s="45"/>
      <c r="WM65" s="45"/>
      <c r="WN65" s="45"/>
      <c r="WO65" s="45"/>
      <c r="WP65" s="45"/>
      <c r="WQ65" s="45"/>
      <c r="WR65" s="45"/>
      <c r="WS65" s="45"/>
      <c r="WT65" s="45"/>
      <c r="WU65" s="45"/>
      <c r="WV65" s="45"/>
      <c r="WW65" s="45"/>
      <c r="WX65" s="45"/>
      <c r="WY65" s="45"/>
      <c r="WZ65" s="45"/>
      <c r="XA65" s="45"/>
      <c r="XB65" s="45"/>
      <c r="XC65" s="45"/>
      <c r="XD65" s="45"/>
      <c r="XE65" s="45"/>
      <c r="XF65" s="45"/>
      <c r="XG65" s="45"/>
      <c r="XH65" s="45"/>
      <c r="XI65" s="45"/>
      <c r="XJ65" s="45"/>
      <c r="XK65" s="45"/>
      <c r="XL65" s="45"/>
      <c r="XM65" s="45"/>
      <c r="XN65" s="45"/>
      <c r="XO65" s="45"/>
      <c r="XP65" s="45"/>
      <c r="XQ65" s="45"/>
      <c r="XR65" s="45"/>
      <c r="XS65" s="45"/>
      <c r="XT65" s="45"/>
      <c r="XU65" s="45"/>
      <c r="XV65" s="45"/>
      <c r="XW65" s="45"/>
      <c r="XX65" s="45"/>
      <c r="XY65" s="45"/>
      <c r="XZ65" s="45"/>
      <c r="YA65" s="45"/>
      <c r="YB65" s="45"/>
      <c r="YC65" s="45"/>
      <c r="YD65" s="45"/>
      <c r="YE65" s="45"/>
      <c r="YF65" s="45"/>
      <c r="YG65" s="45"/>
      <c r="YH65" s="45"/>
      <c r="YI65" s="45"/>
      <c r="YJ65" s="45"/>
      <c r="YK65" s="45"/>
      <c r="YL65" s="45"/>
      <c r="YM65" s="45"/>
      <c r="YN65" s="45"/>
      <c r="YO65" s="45"/>
      <c r="YP65" s="45"/>
      <c r="YQ65" s="45"/>
      <c r="YR65" s="45"/>
      <c r="YS65" s="45"/>
      <c r="YT65" s="45"/>
      <c r="YU65" s="45"/>
      <c r="YV65" s="45"/>
      <c r="YW65" s="45"/>
      <c r="YX65" s="45"/>
      <c r="YY65" s="45"/>
      <c r="YZ65" s="45"/>
      <c r="ZA65" s="45"/>
      <c r="ZB65" s="45"/>
      <c r="ZC65" s="45"/>
      <c r="ZD65" s="45"/>
      <c r="ZE65" s="45"/>
      <c r="ZF65" s="45"/>
      <c r="ZG65" s="45"/>
      <c r="ZH65" s="45"/>
      <c r="ZI65" s="45"/>
      <c r="ZJ65" s="45"/>
      <c r="ZK65" s="45"/>
      <c r="ZL65" s="45"/>
      <c r="ZM65" s="45"/>
      <c r="ZN65" s="45"/>
      <c r="ZO65" s="45"/>
      <c r="ZP65" s="45"/>
      <c r="ZQ65" s="45"/>
      <c r="ZR65" s="45"/>
      <c r="ZS65" s="45"/>
      <c r="ZT65" s="45"/>
      <c r="ZU65" s="45"/>
      <c r="ZV65" s="45"/>
      <c r="ZW65" s="45"/>
      <c r="ZX65" s="45"/>
      <c r="ZY65" s="45"/>
      <c r="ZZ65" s="45"/>
      <c r="AAA65" s="45"/>
      <c r="AAB65" s="45"/>
      <c r="AAC65" s="45"/>
      <c r="AAD65" s="45"/>
      <c r="AAE65" s="45"/>
      <c r="AAF65" s="45"/>
      <c r="AAG65" s="45"/>
      <c r="AAH65" s="45"/>
      <c r="AAI65" s="45"/>
      <c r="AAJ65" s="45"/>
      <c r="AAK65" s="45"/>
      <c r="AAL65" s="45"/>
      <c r="AAM65" s="45"/>
      <c r="AAN65" s="45"/>
      <c r="AAO65" s="45"/>
      <c r="AAP65" s="45"/>
      <c r="AAQ65" s="45"/>
      <c r="AAR65" s="45"/>
      <c r="AAS65" s="45"/>
      <c r="AAT65" s="45"/>
      <c r="AAU65" s="45"/>
      <c r="AAV65" s="45"/>
      <c r="AAW65" s="45"/>
      <c r="AAX65" s="45"/>
      <c r="AAY65" s="45"/>
      <c r="AAZ65" s="45"/>
      <c r="ABA65" s="45"/>
      <c r="ABB65" s="45"/>
      <c r="ABC65" s="45"/>
      <c r="ABD65" s="45"/>
      <c r="ABE65" s="45"/>
      <c r="ABF65" s="45"/>
      <c r="ABG65" s="45"/>
      <c r="ABH65" s="45"/>
      <c r="ABI65" s="45"/>
      <c r="ABJ65" s="45"/>
      <c r="ABK65" s="45"/>
      <c r="ABL65" s="45"/>
      <c r="ABM65" s="45"/>
      <c r="ABN65" s="45"/>
      <c r="ABO65" s="45"/>
      <c r="ABP65" s="45"/>
      <c r="ABQ65" s="45"/>
      <c r="ABR65" s="45"/>
      <c r="ABS65" s="45"/>
      <c r="ABT65" s="45"/>
      <c r="ABU65" s="45"/>
      <c r="ABV65" s="45"/>
      <c r="ABW65" s="45"/>
      <c r="ABX65" s="45"/>
      <c r="ABY65" s="45"/>
      <c r="ABZ65" s="45"/>
      <c r="ACA65" s="45"/>
      <c r="ACB65" s="45"/>
      <c r="ACC65" s="45"/>
      <c r="ACD65" s="45"/>
      <c r="ACE65" s="45"/>
      <c r="ACF65" s="45"/>
      <c r="ACG65" s="45"/>
      <c r="ACH65" s="45"/>
      <c r="ACI65" s="45"/>
      <c r="ACJ65" s="45"/>
      <c r="ACK65" s="45"/>
      <c r="ACL65" s="45"/>
      <c r="ACM65" s="45"/>
      <c r="ACN65" s="45"/>
      <c r="ACO65" s="45"/>
      <c r="ACP65" s="45"/>
      <c r="ACQ65" s="45"/>
      <c r="ACR65" s="45"/>
      <c r="ACS65" s="45"/>
      <c r="ACT65" s="45"/>
      <c r="ACU65" s="45"/>
      <c r="ACV65" s="45"/>
      <c r="ACW65" s="45"/>
      <c r="ACX65" s="45"/>
      <c r="ACY65" s="45"/>
      <c r="ACZ65" s="45"/>
      <c r="ADA65" s="45"/>
      <c r="ADB65" s="45"/>
      <c r="ADC65" s="45"/>
      <c r="ADD65" s="45"/>
      <c r="ADE65" s="45"/>
      <c r="ADF65" s="45"/>
      <c r="ADG65" s="45"/>
      <c r="ADH65" s="45"/>
      <c r="ADI65" s="45"/>
      <c r="ADJ65" s="45"/>
      <c r="ADK65" s="45"/>
      <c r="ADL65" s="45"/>
      <c r="ADM65" s="45"/>
      <c r="ADN65" s="45"/>
      <c r="ADO65" s="45"/>
      <c r="ADP65" s="45"/>
      <c r="ADQ65" s="45"/>
      <c r="ADR65" s="45"/>
      <c r="ADS65" s="45"/>
      <c r="ADT65" s="45"/>
      <c r="ADU65" s="45"/>
      <c r="ADV65" s="45"/>
      <c r="ADW65" s="45"/>
      <c r="ADX65" s="45"/>
      <c r="ADY65" s="45"/>
      <c r="ADZ65" s="45"/>
      <c r="AEA65" s="45"/>
      <c r="AEB65" s="45"/>
      <c r="AEC65" s="45"/>
      <c r="AED65" s="45"/>
      <c r="AEE65" s="45"/>
      <c r="AEF65" s="45"/>
      <c r="AEG65" s="45"/>
      <c r="AEH65" s="45"/>
      <c r="AEI65" s="45"/>
      <c r="AEJ65" s="45"/>
      <c r="AEK65" s="45"/>
      <c r="AEL65" s="45"/>
      <c r="AEM65" s="45"/>
      <c r="AEN65" s="45"/>
      <c r="AEO65" s="45"/>
      <c r="AEP65" s="45"/>
      <c r="AEQ65" s="45"/>
      <c r="AER65" s="45"/>
      <c r="AES65" s="45"/>
      <c r="AET65" s="45"/>
      <c r="AEU65" s="45"/>
      <c r="AEV65" s="45"/>
      <c r="AEW65" s="45"/>
      <c r="AEX65" s="45"/>
      <c r="AEY65" s="45"/>
      <c r="AEZ65" s="45"/>
      <c r="AFA65" s="45"/>
      <c r="AFB65" s="45"/>
      <c r="AFC65" s="45"/>
      <c r="AFD65" s="45"/>
      <c r="AFE65" s="45"/>
      <c r="AFF65" s="45"/>
      <c r="AFG65" s="45"/>
      <c r="AFH65" s="45"/>
      <c r="AFI65" s="45"/>
      <c r="AFJ65" s="45"/>
      <c r="AFK65" s="45"/>
      <c r="AFL65" s="45"/>
      <c r="AFM65" s="45"/>
      <c r="AFN65" s="45"/>
      <c r="AFO65" s="45"/>
      <c r="AFP65" s="45"/>
      <c r="AFQ65" s="45"/>
      <c r="AFR65" s="45"/>
      <c r="AFS65" s="45"/>
      <c r="AFT65" s="45"/>
      <c r="AFU65" s="45"/>
      <c r="AFV65" s="45"/>
      <c r="AFW65" s="45"/>
      <c r="AFX65" s="45"/>
      <c r="AFY65" s="45"/>
      <c r="AFZ65" s="45"/>
      <c r="AGA65" s="45"/>
      <c r="AGB65" s="45"/>
      <c r="AGC65" s="45"/>
      <c r="AGD65" s="45"/>
      <c r="AGE65" s="45"/>
      <c r="AGF65" s="45"/>
      <c r="AGG65" s="45"/>
      <c r="AGH65" s="45"/>
      <c r="AGI65" s="45"/>
      <c r="AGJ65" s="45"/>
      <c r="AGK65" s="45"/>
      <c r="AGL65" s="45"/>
      <c r="AGM65" s="45"/>
      <c r="AGN65" s="45"/>
      <c r="AGO65" s="45"/>
      <c r="AGP65" s="45"/>
      <c r="AGQ65" s="45"/>
      <c r="AGR65" s="45"/>
      <c r="AGS65" s="45"/>
      <c r="AGT65" s="45"/>
      <c r="AGU65" s="45"/>
      <c r="AGV65" s="45"/>
      <c r="AGW65" s="45"/>
      <c r="AGX65" s="45"/>
      <c r="AGY65" s="45"/>
      <c r="AGZ65" s="45"/>
      <c r="AHA65" s="45"/>
      <c r="AHB65" s="45"/>
      <c r="AHC65" s="45"/>
      <c r="AHD65" s="45"/>
      <c r="AHE65" s="45"/>
      <c r="AHF65" s="45"/>
      <c r="AHG65" s="45"/>
      <c r="AHH65" s="45"/>
      <c r="AHI65" s="45"/>
      <c r="AHJ65" s="45"/>
      <c r="AHK65" s="45"/>
      <c r="AHL65" s="45"/>
      <c r="AHM65" s="45"/>
      <c r="AHN65" s="45"/>
      <c r="AHO65" s="45"/>
      <c r="AHP65" s="45"/>
      <c r="AHQ65" s="45"/>
      <c r="AHR65" s="45"/>
      <c r="AHS65" s="45"/>
      <c r="AHT65" s="45"/>
      <c r="AHU65" s="45"/>
      <c r="AHV65" s="45"/>
      <c r="AHW65" s="45"/>
      <c r="AHX65" s="45"/>
      <c r="AHY65" s="45"/>
      <c r="AHZ65" s="45"/>
      <c r="AIA65" s="45"/>
      <c r="AIB65" s="45"/>
      <c r="AIC65" s="45"/>
      <c r="AID65" s="45"/>
      <c r="AIE65" s="45"/>
      <c r="AIF65" s="45"/>
      <c r="AIG65" s="45"/>
      <c r="AIH65" s="45"/>
      <c r="AII65" s="45"/>
      <c r="AIJ65" s="45"/>
      <c r="AIK65" s="45"/>
      <c r="AIL65" s="45"/>
      <c r="AIM65" s="45"/>
      <c r="AIN65" s="45"/>
      <c r="AIO65" s="45"/>
      <c r="AIP65" s="45"/>
      <c r="AIQ65" s="45"/>
      <c r="AIR65" s="45"/>
      <c r="AIS65" s="45"/>
      <c r="AIT65" s="45"/>
      <c r="AIU65" s="45"/>
      <c r="AIV65" s="45"/>
      <c r="AIW65" s="45"/>
      <c r="AIX65" s="45"/>
      <c r="AIY65" s="45"/>
      <c r="AIZ65" s="45"/>
      <c r="AJA65" s="45"/>
      <c r="AJB65" s="45"/>
      <c r="AJC65" s="45"/>
      <c r="AJD65" s="45"/>
      <c r="AJE65" s="45"/>
      <c r="AJF65" s="45"/>
      <c r="AJG65" s="45"/>
      <c r="AJH65" s="45"/>
      <c r="AJI65" s="45"/>
      <c r="AJJ65" s="45"/>
      <c r="AJK65" s="45"/>
      <c r="AJL65" s="45"/>
      <c r="AJM65" s="45"/>
      <c r="AJN65" s="45"/>
      <c r="AJO65" s="45"/>
      <c r="AJP65" s="45"/>
      <c r="AJQ65" s="45"/>
      <c r="AJR65" s="45"/>
      <c r="AJS65" s="45"/>
      <c r="AJT65" s="45"/>
      <c r="AJU65" s="45"/>
      <c r="AJV65" s="45"/>
      <c r="AJW65" s="45"/>
      <c r="AJX65" s="45"/>
      <c r="AJY65" s="45"/>
      <c r="AJZ65" s="45"/>
      <c r="AKA65" s="45"/>
      <c r="AKB65" s="45"/>
      <c r="AKC65" s="45"/>
      <c r="AKD65" s="45"/>
      <c r="AKE65" s="45"/>
      <c r="AKF65" s="45"/>
      <c r="AKG65" s="45"/>
      <c r="AKH65" s="45"/>
      <c r="AKI65" s="45"/>
      <c r="AKJ65" s="45"/>
      <c r="AKK65" s="45"/>
      <c r="AKL65" s="45"/>
      <c r="AKM65" s="45"/>
      <c r="AKN65" s="45"/>
      <c r="AKO65" s="45"/>
      <c r="AKP65" s="45"/>
      <c r="AKQ65" s="45"/>
      <c r="AKR65" s="45"/>
      <c r="AKS65" s="45"/>
      <c r="AKT65" s="45"/>
      <c r="AKU65" s="45"/>
      <c r="AKV65" s="45"/>
      <c r="AKW65" s="45"/>
      <c r="AKX65" s="45"/>
      <c r="AKY65" s="45"/>
      <c r="AKZ65" s="45"/>
      <c r="ALA65" s="45"/>
      <c r="ALB65" s="45"/>
      <c r="ALC65" s="45"/>
      <c r="ALD65" s="45"/>
      <c r="ALE65" s="45"/>
      <c r="ALF65" s="45"/>
      <c r="ALG65" s="45"/>
      <c r="ALH65" s="45"/>
      <c r="ALI65" s="45"/>
      <c r="ALJ65" s="45"/>
      <c r="ALK65" s="45"/>
      <c r="ALL65" s="45"/>
      <c r="ALM65" s="45"/>
      <c r="ALN65" s="45"/>
      <c r="ALO65" s="45"/>
      <c r="ALP65" s="45"/>
      <c r="ALQ65" s="45"/>
      <c r="ALR65" s="45"/>
      <c r="ALS65" s="45"/>
      <c r="ALT65" s="45"/>
      <c r="ALU65" s="45"/>
      <c r="ALV65" s="45"/>
      <c r="ALW65" s="45"/>
      <c r="ALX65" s="45"/>
      <c r="ALY65" s="45"/>
      <c r="ALZ65" s="45"/>
      <c r="AMA65" s="45"/>
      <c r="AMB65" s="45"/>
      <c r="AMC65" s="45"/>
      <c r="AMD65" s="45"/>
      <c r="AME65" s="45"/>
      <c r="AMF65" s="45"/>
      <c r="AMG65" s="45"/>
      <c r="AMH65" s="45"/>
      <c r="AMI65" s="45"/>
      <c r="AMJ65" s="45"/>
      <c r="AMK65" s="45"/>
    </row>
    <row r="66" spans="1:1025" ht="15.75" x14ac:dyDescent="0.2">
      <c r="A66" s="26"/>
      <c r="B66" s="31" t="s">
        <v>26</v>
      </c>
      <c r="C66" s="28">
        <v>110</v>
      </c>
      <c r="D66" s="29">
        <f>SUM(D65)</f>
        <v>2.8</v>
      </c>
      <c r="E66" s="29">
        <f>SUM(E65)</f>
        <v>2.5</v>
      </c>
      <c r="F66" s="29">
        <f>SUM(F65)</f>
        <v>17.600000000000001</v>
      </c>
      <c r="G66" s="30">
        <f>SUM(G65)</f>
        <v>104</v>
      </c>
      <c r="H66" s="29">
        <f>SUM(H65)</f>
        <v>0.9</v>
      </c>
    </row>
    <row r="67" spans="1:1025" s="45" customFormat="1" ht="15.75" x14ac:dyDescent="0.2">
      <c r="A67" s="26"/>
      <c r="B67" s="27" t="s">
        <v>29</v>
      </c>
      <c r="C67" s="28"/>
      <c r="D67" s="29"/>
      <c r="E67" s="29"/>
      <c r="F67" s="29"/>
      <c r="G67" s="30"/>
      <c r="H67" s="29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4"/>
      <c r="BU67" s="14"/>
      <c r="BV67" s="14"/>
      <c r="BW67" s="14"/>
      <c r="BX67" s="14"/>
      <c r="BY67" s="14"/>
      <c r="BZ67" s="14"/>
      <c r="CA67" s="14"/>
      <c r="CB67" s="14"/>
      <c r="CC67" s="14"/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14"/>
      <c r="CP67" s="14"/>
      <c r="CQ67" s="14"/>
      <c r="CR67" s="14"/>
      <c r="CS67" s="14"/>
      <c r="CT67" s="14"/>
      <c r="CU67" s="14"/>
      <c r="CV67" s="14"/>
      <c r="CW67" s="14"/>
      <c r="CX67" s="14"/>
      <c r="CY67" s="14"/>
      <c r="CZ67" s="14"/>
      <c r="DA67" s="14"/>
      <c r="DB67" s="14"/>
      <c r="DC67" s="14"/>
      <c r="DD67" s="14"/>
      <c r="DE67" s="14"/>
      <c r="DF67" s="14"/>
      <c r="DG67" s="14"/>
      <c r="DH67" s="14"/>
      <c r="DI67" s="14"/>
      <c r="DJ67" s="14"/>
      <c r="DK67" s="14"/>
      <c r="DL67" s="14"/>
      <c r="DM67" s="14"/>
      <c r="DN67" s="14"/>
      <c r="DO67" s="14"/>
      <c r="DP67" s="14"/>
      <c r="DQ67" s="14"/>
      <c r="DR67" s="14"/>
      <c r="DS67" s="14"/>
      <c r="DT67" s="14"/>
      <c r="DU67" s="14"/>
      <c r="DV67" s="14"/>
      <c r="DW67" s="14"/>
      <c r="DX67" s="14"/>
      <c r="DY67" s="14"/>
      <c r="DZ67" s="14"/>
      <c r="EA67" s="14"/>
      <c r="EB67" s="14"/>
      <c r="EC67" s="14"/>
      <c r="ED67" s="14"/>
      <c r="EE67" s="14"/>
      <c r="EF67" s="14"/>
      <c r="EG67" s="14"/>
      <c r="EH67" s="14"/>
      <c r="EI67" s="14"/>
      <c r="EJ67" s="14"/>
      <c r="EK67" s="14"/>
      <c r="EL67" s="14"/>
      <c r="EM67" s="14"/>
      <c r="EN67" s="14"/>
      <c r="EO67" s="14"/>
      <c r="EP67" s="14"/>
      <c r="EQ67" s="14"/>
      <c r="ER67" s="14"/>
      <c r="ES67" s="14"/>
      <c r="ET67" s="14"/>
      <c r="EU67" s="14"/>
      <c r="EV67" s="14"/>
      <c r="EW67" s="14"/>
      <c r="EX67" s="14"/>
      <c r="EY67" s="14"/>
      <c r="EZ67" s="14"/>
      <c r="FA67" s="14"/>
      <c r="FB67" s="14"/>
      <c r="FC67" s="14"/>
      <c r="FD67" s="14"/>
      <c r="FE67" s="14"/>
      <c r="FF67" s="14"/>
      <c r="FG67" s="14"/>
      <c r="FH67" s="14"/>
      <c r="FI67" s="14"/>
      <c r="FJ67" s="14"/>
      <c r="FK67" s="14"/>
      <c r="FL67" s="14"/>
      <c r="FM67" s="14"/>
      <c r="FN67" s="14"/>
      <c r="FO67" s="14"/>
      <c r="FP67" s="14"/>
      <c r="FQ67" s="14"/>
      <c r="FR67" s="14"/>
      <c r="FS67" s="14"/>
      <c r="FT67" s="14"/>
      <c r="FU67" s="14"/>
      <c r="FV67" s="14"/>
      <c r="FW67" s="14"/>
      <c r="FX67" s="14"/>
      <c r="FY67" s="14"/>
      <c r="FZ67" s="14"/>
      <c r="GA67" s="14"/>
      <c r="GB67" s="14"/>
      <c r="GC67" s="14"/>
      <c r="GD67" s="14"/>
      <c r="GE67" s="14"/>
      <c r="GF67" s="14"/>
      <c r="GG67" s="14"/>
      <c r="GH67" s="14"/>
      <c r="GI67" s="14"/>
      <c r="GJ67" s="14"/>
      <c r="GK67" s="14"/>
      <c r="GL67" s="14"/>
      <c r="GM67" s="14"/>
      <c r="GN67" s="14"/>
      <c r="GO67" s="14"/>
      <c r="GP67" s="14"/>
      <c r="GQ67" s="14"/>
      <c r="GR67" s="14"/>
      <c r="GS67" s="14"/>
      <c r="GT67" s="14"/>
      <c r="GU67" s="14"/>
      <c r="GV67" s="14"/>
      <c r="GW67" s="14"/>
      <c r="GX67" s="14"/>
      <c r="GY67" s="14"/>
      <c r="GZ67" s="14"/>
      <c r="HA67" s="14"/>
      <c r="HB67" s="14"/>
      <c r="HC67" s="14"/>
      <c r="HD67" s="14"/>
      <c r="HE67" s="14"/>
      <c r="HF67" s="14"/>
      <c r="HG67" s="14"/>
      <c r="HH67" s="14"/>
      <c r="HI67" s="14"/>
      <c r="HJ67" s="14"/>
      <c r="HK67" s="14"/>
      <c r="HL67" s="14"/>
      <c r="HM67" s="14"/>
      <c r="HN67" s="14"/>
      <c r="HO67" s="14"/>
      <c r="HP67" s="14"/>
      <c r="HQ67" s="14"/>
      <c r="HR67" s="14"/>
      <c r="HS67" s="14"/>
      <c r="HT67" s="14"/>
      <c r="HU67" s="14"/>
      <c r="HV67" s="14"/>
      <c r="HW67" s="14"/>
      <c r="HX67" s="14"/>
      <c r="HY67" s="14"/>
      <c r="HZ67" s="14"/>
      <c r="IA67" s="14"/>
      <c r="IB67" s="14"/>
      <c r="IC67" s="14"/>
      <c r="ID67" s="14"/>
      <c r="IE67" s="14"/>
      <c r="IF67" s="14"/>
      <c r="IG67" s="14"/>
      <c r="IH67" s="14"/>
      <c r="II67" s="14"/>
      <c r="IJ67" s="14"/>
      <c r="IK67" s="14"/>
      <c r="IL67" s="14"/>
      <c r="IM67" s="14"/>
      <c r="IN67" s="14"/>
      <c r="IO67" s="14"/>
      <c r="IP67" s="14"/>
      <c r="IQ67" s="14"/>
      <c r="IR67" s="14"/>
      <c r="IS67" s="14"/>
      <c r="IT67" s="14"/>
      <c r="IU67" s="14"/>
      <c r="IV67" s="14"/>
      <c r="IW67" s="14"/>
      <c r="IX67" s="14"/>
      <c r="IY67" s="14"/>
      <c r="IZ67" s="14"/>
      <c r="JA67" s="14"/>
      <c r="JB67" s="14"/>
      <c r="JC67" s="14"/>
      <c r="JD67" s="14"/>
      <c r="JE67" s="14"/>
      <c r="JF67" s="14"/>
      <c r="JG67" s="14"/>
      <c r="JH67" s="14"/>
      <c r="JI67" s="14"/>
      <c r="JJ67" s="14"/>
      <c r="JK67" s="14"/>
      <c r="JL67" s="14"/>
      <c r="JM67" s="14"/>
      <c r="JN67" s="14"/>
      <c r="JO67" s="14"/>
      <c r="JP67" s="14"/>
      <c r="JQ67" s="14"/>
      <c r="JR67" s="14"/>
      <c r="JS67" s="14"/>
      <c r="JT67" s="14"/>
      <c r="JU67" s="14"/>
      <c r="JV67" s="14"/>
      <c r="JW67" s="14"/>
      <c r="JX67" s="14"/>
      <c r="JY67" s="14"/>
      <c r="JZ67" s="14"/>
      <c r="KA67" s="14"/>
      <c r="KB67" s="14"/>
      <c r="KC67" s="14"/>
      <c r="KD67" s="14"/>
      <c r="KE67" s="14"/>
      <c r="KF67" s="14"/>
      <c r="KG67" s="14"/>
      <c r="KH67" s="14"/>
      <c r="KI67" s="14"/>
      <c r="KJ67" s="14"/>
      <c r="KK67" s="14"/>
      <c r="KL67" s="14"/>
      <c r="KM67" s="14"/>
      <c r="KN67" s="14"/>
      <c r="KO67" s="14"/>
      <c r="KP67" s="14"/>
      <c r="KQ67" s="14"/>
      <c r="KR67" s="14"/>
      <c r="KS67" s="14"/>
      <c r="KT67" s="14"/>
      <c r="KU67" s="14"/>
      <c r="KV67" s="14"/>
      <c r="KW67" s="14"/>
      <c r="KX67" s="14"/>
      <c r="KY67" s="14"/>
      <c r="KZ67" s="14"/>
      <c r="LA67" s="14"/>
      <c r="LB67" s="14"/>
      <c r="LC67" s="14"/>
      <c r="LD67" s="14"/>
      <c r="LE67" s="14"/>
      <c r="LF67" s="14"/>
      <c r="LG67" s="14"/>
      <c r="LH67" s="14"/>
      <c r="LI67" s="14"/>
      <c r="LJ67" s="14"/>
      <c r="LK67" s="14"/>
      <c r="LL67" s="14"/>
      <c r="LM67" s="14"/>
      <c r="LN67" s="14"/>
      <c r="LO67" s="14"/>
      <c r="LP67" s="14"/>
      <c r="LQ67" s="14"/>
      <c r="LR67" s="14"/>
      <c r="LS67" s="14"/>
      <c r="LT67" s="14"/>
      <c r="LU67" s="14"/>
      <c r="LV67" s="14"/>
      <c r="LW67" s="14"/>
      <c r="LX67" s="14"/>
      <c r="LY67" s="14"/>
      <c r="LZ67" s="14"/>
      <c r="MA67" s="14"/>
      <c r="MB67" s="14"/>
      <c r="MC67" s="14"/>
      <c r="MD67" s="14"/>
      <c r="ME67" s="14"/>
      <c r="MF67" s="14"/>
      <c r="MG67" s="14"/>
      <c r="MH67" s="14"/>
      <c r="MI67" s="14"/>
      <c r="MJ67" s="14"/>
      <c r="MK67" s="14"/>
      <c r="ML67" s="14"/>
      <c r="MM67" s="14"/>
      <c r="MN67" s="14"/>
      <c r="MO67" s="14"/>
      <c r="MP67" s="14"/>
      <c r="MQ67" s="14"/>
      <c r="MR67" s="14"/>
      <c r="MS67" s="14"/>
      <c r="MT67" s="14"/>
      <c r="MU67" s="14"/>
      <c r="MV67" s="14"/>
      <c r="MW67" s="14"/>
      <c r="MX67" s="14"/>
      <c r="MY67" s="14"/>
      <c r="MZ67" s="14"/>
      <c r="NA67" s="14"/>
      <c r="NB67" s="14"/>
      <c r="NC67" s="14"/>
      <c r="ND67" s="14"/>
      <c r="NE67" s="14"/>
      <c r="NF67" s="14"/>
      <c r="NG67" s="14"/>
      <c r="NH67" s="14"/>
      <c r="NI67" s="14"/>
      <c r="NJ67" s="14"/>
      <c r="NK67" s="14"/>
      <c r="NL67" s="14"/>
      <c r="NM67" s="14"/>
      <c r="NN67" s="14"/>
      <c r="NO67" s="14"/>
      <c r="NP67" s="14"/>
      <c r="NQ67" s="14"/>
      <c r="NR67" s="14"/>
      <c r="NS67" s="14"/>
      <c r="NT67" s="14"/>
      <c r="NU67" s="14"/>
      <c r="NV67" s="14"/>
      <c r="NW67" s="14"/>
      <c r="NX67" s="14"/>
      <c r="NY67" s="14"/>
      <c r="NZ67" s="14"/>
      <c r="OA67" s="14"/>
      <c r="OB67" s="14"/>
      <c r="OC67" s="14"/>
      <c r="OD67" s="14"/>
      <c r="OE67" s="14"/>
      <c r="OF67" s="14"/>
      <c r="OG67" s="14"/>
      <c r="OH67" s="14"/>
      <c r="OI67" s="14"/>
      <c r="OJ67" s="14"/>
      <c r="OK67" s="14"/>
      <c r="OL67" s="14"/>
      <c r="OM67" s="14"/>
      <c r="ON67" s="14"/>
      <c r="OO67" s="14"/>
      <c r="OP67" s="14"/>
      <c r="OQ67" s="14"/>
      <c r="OR67" s="14"/>
      <c r="OS67" s="14"/>
      <c r="OT67" s="14"/>
      <c r="OU67" s="14"/>
      <c r="OV67" s="14"/>
      <c r="OW67" s="14"/>
      <c r="OX67" s="14"/>
      <c r="OY67" s="14"/>
      <c r="OZ67" s="14"/>
      <c r="PA67" s="14"/>
      <c r="PB67" s="14"/>
      <c r="PC67" s="14"/>
      <c r="PD67" s="14"/>
      <c r="PE67" s="14"/>
      <c r="PF67" s="14"/>
      <c r="PG67" s="14"/>
      <c r="PH67" s="14"/>
      <c r="PI67" s="14"/>
      <c r="PJ67" s="14"/>
      <c r="PK67" s="14"/>
      <c r="PL67" s="14"/>
      <c r="PM67" s="14"/>
      <c r="PN67" s="14"/>
      <c r="PO67" s="14"/>
      <c r="PP67" s="14"/>
      <c r="PQ67" s="14"/>
      <c r="PR67" s="14"/>
      <c r="PS67" s="14"/>
      <c r="PT67" s="14"/>
      <c r="PU67" s="14"/>
      <c r="PV67" s="14"/>
      <c r="PW67" s="14"/>
      <c r="PX67" s="14"/>
      <c r="PY67" s="14"/>
      <c r="PZ67" s="14"/>
      <c r="QA67" s="14"/>
      <c r="QB67" s="14"/>
      <c r="QC67" s="14"/>
      <c r="QD67" s="14"/>
      <c r="QE67" s="14"/>
      <c r="QF67" s="14"/>
      <c r="QG67" s="14"/>
      <c r="QH67" s="14"/>
      <c r="QI67" s="14"/>
      <c r="QJ67" s="14"/>
      <c r="QK67" s="14"/>
      <c r="QL67" s="14"/>
      <c r="QM67" s="14"/>
      <c r="QN67" s="14"/>
      <c r="QO67" s="14"/>
      <c r="QP67" s="14"/>
      <c r="QQ67" s="14"/>
      <c r="QR67" s="14"/>
      <c r="QS67" s="14"/>
      <c r="QT67" s="14"/>
      <c r="QU67" s="14"/>
      <c r="QV67" s="14"/>
      <c r="QW67" s="14"/>
      <c r="QX67" s="14"/>
      <c r="QY67" s="14"/>
      <c r="QZ67" s="14"/>
      <c r="RA67" s="14"/>
      <c r="RB67" s="14"/>
      <c r="RC67" s="14"/>
      <c r="RD67" s="14"/>
      <c r="RE67" s="14"/>
      <c r="RF67" s="14"/>
      <c r="RG67" s="14"/>
      <c r="RH67" s="14"/>
      <c r="RI67" s="14"/>
      <c r="RJ67" s="14"/>
      <c r="RK67" s="14"/>
      <c r="RL67" s="14"/>
      <c r="RM67" s="14"/>
      <c r="RN67" s="14"/>
      <c r="RO67" s="14"/>
      <c r="RP67" s="14"/>
      <c r="RQ67" s="14"/>
      <c r="RR67" s="14"/>
      <c r="RS67" s="14"/>
      <c r="RT67" s="14"/>
      <c r="RU67" s="14"/>
      <c r="RV67" s="14"/>
      <c r="RW67" s="14"/>
      <c r="RX67" s="14"/>
      <c r="RY67" s="14"/>
      <c r="RZ67" s="14"/>
      <c r="SA67" s="14"/>
      <c r="SB67" s="14"/>
      <c r="SC67" s="14"/>
      <c r="SD67" s="14"/>
      <c r="SE67" s="14"/>
      <c r="SF67" s="14"/>
      <c r="SG67" s="14"/>
      <c r="SH67" s="14"/>
      <c r="SI67" s="14"/>
      <c r="SJ67" s="14"/>
      <c r="SK67" s="14"/>
      <c r="SL67" s="14"/>
      <c r="SM67" s="14"/>
      <c r="SN67" s="14"/>
      <c r="SO67" s="14"/>
      <c r="SP67" s="14"/>
      <c r="SQ67" s="14"/>
      <c r="SR67" s="14"/>
      <c r="SS67" s="14"/>
      <c r="ST67" s="14"/>
      <c r="SU67" s="14"/>
      <c r="SV67" s="14"/>
      <c r="SW67" s="14"/>
      <c r="SX67" s="14"/>
      <c r="SY67" s="14"/>
      <c r="SZ67" s="14"/>
      <c r="TA67" s="14"/>
      <c r="TB67" s="14"/>
      <c r="TC67" s="14"/>
      <c r="TD67" s="14"/>
      <c r="TE67" s="14"/>
      <c r="TF67" s="14"/>
      <c r="TG67" s="14"/>
      <c r="TH67" s="14"/>
      <c r="TI67" s="14"/>
      <c r="TJ67" s="14"/>
      <c r="TK67" s="14"/>
      <c r="TL67" s="14"/>
      <c r="TM67" s="14"/>
      <c r="TN67" s="14"/>
      <c r="TO67" s="14"/>
      <c r="TP67" s="14"/>
      <c r="TQ67" s="14"/>
      <c r="TR67" s="14"/>
      <c r="TS67" s="14"/>
      <c r="TT67" s="14"/>
      <c r="TU67" s="14"/>
      <c r="TV67" s="14"/>
      <c r="TW67" s="14"/>
      <c r="TX67" s="14"/>
      <c r="TY67" s="14"/>
      <c r="TZ67" s="14"/>
      <c r="UA67" s="14"/>
      <c r="UB67" s="14"/>
      <c r="UC67" s="14"/>
      <c r="UD67" s="14"/>
      <c r="UE67" s="14"/>
      <c r="UF67" s="14"/>
      <c r="UG67" s="14"/>
      <c r="UH67" s="14"/>
      <c r="UI67" s="14"/>
      <c r="UJ67" s="14"/>
      <c r="UK67" s="14"/>
      <c r="UL67" s="14"/>
      <c r="UM67" s="14"/>
      <c r="UN67" s="14"/>
      <c r="UO67" s="14"/>
      <c r="UP67" s="14"/>
      <c r="UQ67" s="14"/>
      <c r="UR67" s="14"/>
      <c r="US67" s="14"/>
      <c r="UT67" s="14"/>
      <c r="UU67" s="14"/>
      <c r="UV67" s="14"/>
      <c r="UW67" s="14"/>
      <c r="UX67" s="14"/>
      <c r="UY67" s="14"/>
      <c r="UZ67" s="14"/>
      <c r="VA67" s="14"/>
      <c r="VB67" s="14"/>
      <c r="VC67" s="14"/>
      <c r="VD67" s="14"/>
      <c r="VE67" s="14"/>
      <c r="VF67" s="14"/>
      <c r="VG67" s="14"/>
      <c r="VH67" s="14"/>
      <c r="VI67" s="14"/>
      <c r="VJ67" s="14"/>
      <c r="VK67" s="14"/>
      <c r="VL67" s="14"/>
      <c r="VM67" s="14"/>
      <c r="VN67" s="14"/>
      <c r="VO67" s="14"/>
      <c r="VP67" s="14"/>
      <c r="VQ67" s="14"/>
      <c r="VR67" s="14"/>
      <c r="VS67" s="14"/>
      <c r="VT67" s="14"/>
      <c r="VU67" s="14"/>
      <c r="VV67" s="14"/>
      <c r="VW67" s="14"/>
      <c r="VX67" s="14"/>
      <c r="VY67" s="14"/>
      <c r="VZ67" s="14"/>
      <c r="WA67" s="14"/>
      <c r="WB67" s="14"/>
      <c r="WC67" s="14"/>
      <c r="WD67" s="14"/>
      <c r="WE67" s="14"/>
      <c r="WF67" s="14"/>
      <c r="WG67" s="14"/>
      <c r="WH67" s="14"/>
      <c r="WI67" s="14"/>
      <c r="WJ67" s="14"/>
      <c r="WK67" s="14"/>
      <c r="WL67" s="14"/>
      <c r="WM67" s="14"/>
      <c r="WN67" s="14"/>
      <c r="WO67" s="14"/>
      <c r="WP67" s="14"/>
      <c r="WQ67" s="14"/>
      <c r="WR67" s="14"/>
      <c r="WS67" s="14"/>
      <c r="WT67" s="14"/>
      <c r="WU67" s="14"/>
      <c r="WV67" s="14"/>
      <c r="WW67" s="14"/>
      <c r="WX67" s="14"/>
      <c r="WY67" s="14"/>
      <c r="WZ67" s="14"/>
      <c r="XA67" s="14"/>
      <c r="XB67" s="14"/>
      <c r="XC67" s="14"/>
      <c r="XD67" s="14"/>
      <c r="XE67" s="14"/>
      <c r="XF67" s="14"/>
      <c r="XG67" s="14"/>
      <c r="XH67" s="14"/>
      <c r="XI67" s="14"/>
      <c r="XJ67" s="14"/>
      <c r="XK67" s="14"/>
      <c r="XL67" s="14"/>
      <c r="XM67" s="14"/>
      <c r="XN67" s="14"/>
      <c r="XO67" s="14"/>
      <c r="XP67" s="14"/>
      <c r="XQ67" s="14"/>
      <c r="XR67" s="14"/>
      <c r="XS67" s="14"/>
      <c r="XT67" s="14"/>
      <c r="XU67" s="14"/>
      <c r="XV67" s="14"/>
      <c r="XW67" s="14"/>
      <c r="XX67" s="14"/>
      <c r="XY67" s="14"/>
      <c r="XZ67" s="14"/>
      <c r="YA67" s="14"/>
      <c r="YB67" s="14"/>
      <c r="YC67" s="14"/>
      <c r="YD67" s="14"/>
      <c r="YE67" s="14"/>
      <c r="YF67" s="14"/>
      <c r="YG67" s="14"/>
      <c r="YH67" s="14"/>
      <c r="YI67" s="14"/>
      <c r="YJ67" s="14"/>
      <c r="YK67" s="14"/>
      <c r="YL67" s="14"/>
      <c r="YM67" s="14"/>
      <c r="YN67" s="14"/>
      <c r="YO67" s="14"/>
      <c r="YP67" s="14"/>
      <c r="YQ67" s="14"/>
      <c r="YR67" s="14"/>
      <c r="YS67" s="14"/>
      <c r="YT67" s="14"/>
      <c r="YU67" s="14"/>
      <c r="YV67" s="14"/>
      <c r="YW67" s="14"/>
      <c r="YX67" s="14"/>
      <c r="YY67" s="14"/>
      <c r="YZ67" s="14"/>
      <c r="ZA67" s="14"/>
      <c r="ZB67" s="14"/>
      <c r="ZC67" s="14"/>
      <c r="ZD67" s="14"/>
      <c r="ZE67" s="14"/>
      <c r="ZF67" s="14"/>
      <c r="ZG67" s="14"/>
      <c r="ZH67" s="14"/>
      <c r="ZI67" s="14"/>
      <c r="ZJ67" s="14"/>
      <c r="ZK67" s="14"/>
      <c r="ZL67" s="14"/>
      <c r="ZM67" s="14"/>
      <c r="ZN67" s="14"/>
      <c r="ZO67" s="14"/>
      <c r="ZP67" s="14"/>
      <c r="ZQ67" s="14"/>
      <c r="ZR67" s="14"/>
      <c r="ZS67" s="14"/>
      <c r="ZT67" s="14"/>
      <c r="ZU67" s="14"/>
      <c r="ZV67" s="14"/>
      <c r="ZW67" s="14"/>
      <c r="ZX67" s="14"/>
      <c r="ZY67" s="14"/>
      <c r="ZZ67" s="14"/>
      <c r="AAA67" s="14"/>
      <c r="AAB67" s="14"/>
      <c r="AAC67" s="14"/>
      <c r="AAD67" s="14"/>
      <c r="AAE67" s="14"/>
      <c r="AAF67" s="14"/>
      <c r="AAG67" s="14"/>
      <c r="AAH67" s="14"/>
      <c r="AAI67" s="14"/>
      <c r="AAJ67" s="14"/>
      <c r="AAK67" s="14"/>
      <c r="AAL67" s="14"/>
      <c r="AAM67" s="14"/>
      <c r="AAN67" s="14"/>
      <c r="AAO67" s="14"/>
      <c r="AAP67" s="14"/>
      <c r="AAQ67" s="14"/>
      <c r="AAR67" s="14"/>
      <c r="AAS67" s="14"/>
      <c r="AAT67" s="14"/>
      <c r="AAU67" s="14"/>
      <c r="AAV67" s="14"/>
      <c r="AAW67" s="14"/>
      <c r="AAX67" s="14"/>
      <c r="AAY67" s="14"/>
      <c r="AAZ67" s="14"/>
      <c r="ABA67" s="14"/>
      <c r="ABB67" s="14"/>
      <c r="ABC67" s="14"/>
      <c r="ABD67" s="14"/>
      <c r="ABE67" s="14"/>
      <c r="ABF67" s="14"/>
      <c r="ABG67" s="14"/>
      <c r="ABH67" s="14"/>
      <c r="ABI67" s="14"/>
      <c r="ABJ67" s="14"/>
      <c r="ABK67" s="14"/>
      <c r="ABL67" s="14"/>
      <c r="ABM67" s="14"/>
      <c r="ABN67" s="14"/>
      <c r="ABO67" s="14"/>
      <c r="ABP67" s="14"/>
      <c r="ABQ67" s="14"/>
      <c r="ABR67" s="14"/>
      <c r="ABS67" s="14"/>
      <c r="ABT67" s="14"/>
      <c r="ABU67" s="14"/>
      <c r="ABV67" s="14"/>
      <c r="ABW67" s="14"/>
      <c r="ABX67" s="14"/>
      <c r="ABY67" s="14"/>
      <c r="ABZ67" s="14"/>
      <c r="ACA67" s="14"/>
      <c r="ACB67" s="14"/>
      <c r="ACC67" s="14"/>
      <c r="ACD67" s="14"/>
      <c r="ACE67" s="14"/>
      <c r="ACF67" s="14"/>
      <c r="ACG67" s="14"/>
      <c r="ACH67" s="14"/>
      <c r="ACI67" s="14"/>
      <c r="ACJ67" s="14"/>
      <c r="ACK67" s="14"/>
      <c r="ACL67" s="14"/>
      <c r="ACM67" s="14"/>
      <c r="ACN67" s="14"/>
      <c r="ACO67" s="14"/>
      <c r="ACP67" s="14"/>
      <c r="ACQ67" s="14"/>
      <c r="ACR67" s="14"/>
      <c r="ACS67" s="14"/>
      <c r="ACT67" s="14"/>
      <c r="ACU67" s="14"/>
      <c r="ACV67" s="14"/>
      <c r="ACW67" s="14"/>
      <c r="ACX67" s="14"/>
      <c r="ACY67" s="14"/>
      <c r="ACZ67" s="14"/>
      <c r="ADA67" s="14"/>
      <c r="ADB67" s="14"/>
      <c r="ADC67" s="14"/>
      <c r="ADD67" s="14"/>
      <c r="ADE67" s="14"/>
      <c r="ADF67" s="14"/>
      <c r="ADG67" s="14"/>
      <c r="ADH67" s="14"/>
      <c r="ADI67" s="14"/>
      <c r="ADJ67" s="14"/>
      <c r="ADK67" s="14"/>
      <c r="ADL67" s="14"/>
      <c r="ADM67" s="14"/>
      <c r="ADN67" s="14"/>
      <c r="ADO67" s="14"/>
      <c r="ADP67" s="14"/>
      <c r="ADQ67" s="14"/>
      <c r="ADR67" s="14"/>
      <c r="ADS67" s="14"/>
      <c r="ADT67" s="14"/>
      <c r="ADU67" s="14"/>
      <c r="ADV67" s="14"/>
      <c r="ADW67" s="14"/>
      <c r="ADX67" s="14"/>
      <c r="ADY67" s="14"/>
      <c r="ADZ67" s="14"/>
      <c r="AEA67" s="14"/>
      <c r="AEB67" s="14"/>
      <c r="AEC67" s="14"/>
      <c r="AED67" s="14"/>
      <c r="AEE67" s="14"/>
      <c r="AEF67" s="14"/>
      <c r="AEG67" s="14"/>
      <c r="AEH67" s="14"/>
      <c r="AEI67" s="14"/>
      <c r="AEJ67" s="14"/>
      <c r="AEK67" s="14"/>
      <c r="AEL67" s="14"/>
      <c r="AEM67" s="14"/>
      <c r="AEN67" s="14"/>
      <c r="AEO67" s="14"/>
      <c r="AEP67" s="14"/>
      <c r="AEQ67" s="14"/>
      <c r="AER67" s="14"/>
      <c r="AES67" s="14"/>
      <c r="AET67" s="14"/>
      <c r="AEU67" s="14"/>
      <c r="AEV67" s="14"/>
      <c r="AEW67" s="14"/>
      <c r="AEX67" s="14"/>
      <c r="AEY67" s="14"/>
      <c r="AEZ67" s="14"/>
      <c r="AFA67" s="14"/>
      <c r="AFB67" s="14"/>
      <c r="AFC67" s="14"/>
      <c r="AFD67" s="14"/>
      <c r="AFE67" s="14"/>
      <c r="AFF67" s="14"/>
      <c r="AFG67" s="14"/>
      <c r="AFH67" s="14"/>
      <c r="AFI67" s="14"/>
      <c r="AFJ67" s="14"/>
      <c r="AFK67" s="14"/>
      <c r="AFL67" s="14"/>
      <c r="AFM67" s="14"/>
      <c r="AFN67" s="14"/>
      <c r="AFO67" s="14"/>
      <c r="AFP67" s="14"/>
      <c r="AFQ67" s="14"/>
      <c r="AFR67" s="14"/>
      <c r="AFS67" s="14"/>
      <c r="AFT67" s="14"/>
      <c r="AFU67" s="14"/>
      <c r="AFV67" s="14"/>
      <c r="AFW67" s="14"/>
      <c r="AFX67" s="14"/>
      <c r="AFY67" s="14"/>
      <c r="AFZ67" s="14"/>
      <c r="AGA67" s="14"/>
      <c r="AGB67" s="14"/>
      <c r="AGC67" s="14"/>
      <c r="AGD67" s="14"/>
      <c r="AGE67" s="14"/>
      <c r="AGF67" s="14"/>
      <c r="AGG67" s="14"/>
      <c r="AGH67" s="14"/>
      <c r="AGI67" s="14"/>
      <c r="AGJ67" s="14"/>
      <c r="AGK67" s="14"/>
      <c r="AGL67" s="14"/>
      <c r="AGM67" s="14"/>
      <c r="AGN67" s="14"/>
      <c r="AGO67" s="14"/>
      <c r="AGP67" s="14"/>
      <c r="AGQ67" s="14"/>
      <c r="AGR67" s="14"/>
      <c r="AGS67" s="14"/>
      <c r="AGT67" s="14"/>
      <c r="AGU67" s="14"/>
      <c r="AGV67" s="14"/>
      <c r="AGW67" s="14"/>
      <c r="AGX67" s="14"/>
      <c r="AGY67" s="14"/>
      <c r="AGZ67" s="14"/>
      <c r="AHA67" s="14"/>
      <c r="AHB67" s="14"/>
      <c r="AHC67" s="14"/>
      <c r="AHD67" s="14"/>
      <c r="AHE67" s="14"/>
      <c r="AHF67" s="14"/>
      <c r="AHG67" s="14"/>
      <c r="AHH67" s="14"/>
      <c r="AHI67" s="14"/>
      <c r="AHJ67" s="14"/>
      <c r="AHK67" s="14"/>
      <c r="AHL67" s="14"/>
      <c r="AHM67" s="14"/>
      <c r="AHN67" s="14"/>
      <c r="AHO67" s="14"/>
      <c r="AHP67" s="14"/>
      <c r="AHQ67" s="14"/>
      <c r="AHR67" s="14"/>
      <c r="AHS67" s="14"/>
      <c r="AHT67" s="14"/>
      <c r="AHU67" s="14"/>
      <c r="AHV67" s="14"/>
      <c r="AHW67" s="14"/>
      <c r="AHX67" s="14"/>
      <c r="AHY67" s="14"/>
      <c r="AHZ67" s="14"/>
      <c r="AIA67" s="14"/>
      <c r="AIB67" s="14"/>
      <c r="AIC67" s="14"/>
      <c r="AID67" s="14"/>
      <c r="AIE67" s="14"/>
      <c r="AIF67" s="14"/>
      <c r="AIG67" s="14"/>
      <c r="AIH67" s="14"/>
      <c r="AII67" s="14"/>
      <c r="AIJ67" s="14"/>
      <c r="AIK67" s="14"/>
      <c r="AIL67" s="14"/>
      <c r="AIM67" s="14"/>
      <c r="AIN67" s="14"/>
      <c r="AIO67" s="14"/>
      <c r="AIP67" s="14"/>
      <c r="AIQ67" s="14"/>
      <c r="AIR67" s="14"/>
      <c r="AIS67" s="14"/>
      <c r="AIT67" s="14"/>
      <c r="AIU67" s="14"/>
      <c r="AIV67" s="14"/>
      <c r="AIW67" s="14"/>
      <c r="AIX67" s="14"/>
      <c r="AIY67" s="14"/>
      <c r="AIZ67" s="14"/>
      <c r="AJA67" s="14"/>
      <c r="AJB67" s="14"/>
      <c r="AJC67" s="14"/>
      <c r="AJD67" s="14"/>
      <c r="AJE67" s="14"/>
      <c r="AJF67" s="14"/>
      <c r="AJG67" s="14"/>
      <c r="AJH67" s="14"/>
      <c r="AJI67" s="14"/>
      <c r="AJJ67" s="14"/>
      <c r="AJK67" s="14"/>
      <c r="AJL67" s="14"/>
      <c r="AJM67" s="14"/>
      <c r="AJN67" s="14"/>
      <c r="AJO67" s="14"/>
      <c r="AJP67" s="14"/>
      <c r="AJQ67" s="14"/>
      <c r="AJR67" s="14"/>
      <c r="AJS67" s="14"/>
      <c r="AJT67" s="14"/>
      <c r="AJU67" s="14"/>
      <c r="AJV67" s="14"/>
      <c r="AJW67" s="14"/>
      <c r="AJX67" s="14"/>
      <c r="AJY67" s="14"/>
      <c r="AJZ67" s="14"/>
      <c r="AKA67" s="14"/>
      <c r="AKB67" s="14"/>
      <c r="AKC67" s="14"/>
      <c r="AKD67" s="14"/>
      <c r="AKE67" s="14"/>
      <c r="AKF67" s="14"/>
      <c r="AKG67" s="14"/>
      <c r="AKH67" s="14"/>
      <c r="AKI67" s="14"/>
      <c r="AKJ67" s="14"/>
      <c r="AKK67" s="14"/>
      <c r="AKL67" s="14"/>
      <c r="AKM67" s="14"/>
      <c r="AKN67" s="14"/>
      <c r="AKO67" s="14"/>
      <c r="AKP67" s="14"/>
      <c r="AKQ67" s="14"/>
      <c r="AKR67" s="14"/>
      <c r="AKS67" s="14"/>
      <c r="AKT67" s="14"/>
      <c r="AKU67" s="14"/>
      <c r="AKV67" s="14"/>
      <c r="AKW67" s="14"/>
      <c r="AKX67" s="14"/>
      <c r="AKY67" s="14"/>
      <c r="AKZ67" s="14"/>
      <c r="ALA67" s="14"/>
      <c r="ALB67" s="14"/>
      <c r="ALC67" s="14"/>
      <c r="ALD67" s="14"/>
      <c r="ALE67" s="14"/>
      <c r="ALF67" s="14"/>
      <c r="ALG67" s="14"/>
      <c r="ALH67" s="14"/>
      <c r="ALI67" s="14"/>
      <c r="ALJ67" s="14"/>
      <c r="ALK67" s="14"/>
      <c r="ALL67" s="14"/>
      <c r="ALM67" s="14"/>
      <c r="ALN67" s="14"/>
      <c r="ALO67" s="14"/>
      <c r="ALP67" s="14"/>
      <c r="ALQ67" s="14"/>
      <c r="ALR67" s="14"/>
      <c r="ALS67" s="14"/>
      <c r="ALT67" s="14"/>
      <c r="ALU67" s="14"/>
      <c r="ALV67" s="14"/>
      <c r="ALW67" s="14"/>
      <c r="ALX67" s="14"/>
      <c r="ALY67" s="14"/>
      <c r="ALZ67" s="14"/>
      <c r="AMA67" s="14"/>
      <c r="AMB67" s="14"/>
      <c r="AMC67" s="14"/>
      <c r="AMD67" s="14"/>
      <c r="AME67" s="14"/>
      <c r="AMF67" s="14"/>
      <c r="AMG67" s="14"/>
      <c r="AMH67" s="14"/>
      <c r="AMI67" s="14"/>
      <c r="AMJ67" s="14"/>
      <c r="AMK67" s="14"/>
    </row>
    <row r="68" spans="1:1025" ht="15.75" x14ac:dyDescent="0.2">
      <c r="A68" s="34">
        <v>45</v>
      </c>
      <c r="B68" s="35" t="s">
        <v>48</v>
      </c>
      <c r="C68" s="54">
        <v>60</v>
      </c>
      <c r="D68" s="55">
        <v>0.82</v>
      </c>
      <c r="E68" s="55">
        <v>3.7</v>
      </c>
      <c r="F68" s="55">
        <v>5.0999999999999996</v>
      </c>
      <c r="G68" s="56">
        <v>57</v>
      </c>
      <c r="H68" s="55">
        <v>6.2</v>
      </c>
    </row>
    <row r="69" spans="1:1025" ht="15.6" customHeight="1" x14ac:dyDescent="0.2">
      <c r="A69" s="57">
        <v>80</v>
      </c>
      <c r="B69" s="58" t="s">
        <v>49</v>
      </c>
      <c r="C69" s="57" t="s">
        <v>50</v>
      </c>
      <c r="D69" s="57">
        <v>4.09</v>
      </c>
      <c r="E69" s="57">
        <v>5.31</v>
      </c>
      <c r="F69" s="57">
        <v>15.69</v>
      </c>
      <c r="G69" s="57">
        <v>126.88</v>
      </c>
      <c r="H69" s="57">
        <v>13.22</v>
      </c>
    </row>
    <row r="70" spans="1:1025" ht="15.75" x14ac:dyDescent="0.2">
      <c r="A70" s="38" t="s">
        <v>51</v>
      </c>
      <c r="B70" s="39" t="s">
        <v>52</v>
      </c>
      <c r="C70" s="40">
        <v>80</v>
      </c>
      <c r="D70" s="59">
        <v>11.6</v>
      </c>
      <c r="E70" s="59">
        <v>8.6</v>
      </c>
      <c r="F70" s="59">
        <v>6.6</v>
      </c>
      <c r="G70" s="42">
        <v>153</v>
      </c>
      <c r="H70" s="59">
        <v>0.2</v>
      </c>
    </row>
    <row r="71" spans="1:1025" ht="15.75" x14ac:dyDescent="0.2">
      <c r="A71" s="38" t="s">
        <v>53</v>
      </c>
      <c r="B71" s="39" t="s">
        <v>54</v>
      </c>
      <c r="C71" s="40">
        <v>150</v>
      </c>
      <c r="D71" s="59">
        <v>15.7</v>
      </c>
      <c r="E71" s="59">
        <v>6</v>
      </c>
      <c r="F71" s="59">
        <v>26</v>
      </c>
      <c r="G71" s="42">
        <v>237</v>
      </c>
      <c r="H71" s="59">
        <v>0</v>
      </c>
    </row>
    <row r="72" spans="1:1025" ht="16.5" customHeight="1" x14ac:dyDescent="0.2">
      <c r="A72" s="26" t="s">
        <v>55</v>
      </c>
      <c r="B72" s="31" t="s">
        <v>56</v>
      </c>
      <c r="C72" s="28">
        <v>180</v>
      </c>
      <c r="D72" s="29">
        <v>0</v>
      </c>
      <c r="E72" s="29">
        <v>0</v>
      </c>
      <c r="F72" s="29">
        <v>25</v>
      </c>
      <c r="G72" s="30">
        <v>101</v>
      </c>
      <c r="H72" s="29">
        <v>7</v>
      </c>
    </row>
    <row r="73" spans="1:1025" ht="15.75" x14ac:dyDescent="0.2">
      <c r="A73" s="26"/>
      <c r="B73" s="47" t="s">
        <v>34</v>
      </c>
      <c r="C73" s="28">
        <v>45</v>
      </c>
      <c r="D73" s="48">
        <v>3.2</v>
      </c>
      <c r="E73" s="48">
        <v>0.5</v>
      </c>
      <c r="F73" s="32">
        <v>20.3</v>
      </c>
      <c r="G73" s="33">
        <v>97</v>
      </c>
      <c r="H73" s="48">
        <v>0</v>
      </c>
    </row>
    <row r="74" spans="1:1025" ht="15.75" x14ac:dyDescent="0.2">
      <c r="A74" s="26"/>
      <c r="B74" s="31" t="s">
        <v>25</v>
      </c>
      <c r="C74" s="28">
        <v>25</v>
      </c>
      <c r="D74" s="32">
        <v>2</v>
      </c>
      <c r="E74" s="32">
        <v>0.5</v>
      </c>
      <c r="F74" s="32">
        <v>14.3</v>
      </c>
      <c r="G74" s="33">
        <v>70</v>
      </c>
      <c r="H74" s="32">
        <v>0</v>
      </c>
    </row>
    <row r="75" spans="1:1025" ht="15.75" x14ac:dyDescent="0.2">
      <c r="A75" s="26"/>
      <c r="B75" s="31" t="s">
        <v>26</v>
      </c>
      <c r="C75" s="28">
        <v>746.4</v>
      </c>
      <c r="D75" s="29">
        <f>SUM(D68:D74)</f>
        <v>37.409999999999997</v>
      </c>
      <c r="E75" s="29">
        <f>SUM(E68:E74)</f>
        <v>24.61</v>
      </c>
      <c r="F75" s="29">
        <f>SUM(F68:F74)</f>
        <v>112.99</v>
      </c>
      <c r="G75" s="28">
        <f>SUM(G68:G74)</f>
        <v>841.88</v>
      </c>
      <c r="H75" s="29">
        <f>SUM(H68:H74)</f>
        <v>26.62</v>
      </c>
    </row>
    <row r="76" spans="1:1025" ht="15.75" x14ac:dyDescent="0.2">
      <c r="A76" s="26"/>
      <c r="B76" s="27" t="s">
        <v>35</v>
      </c>
      <c r="C76" s="28"/>
      <c r="D76" s="29"/>
      <c r="E76" s="29"/>
      <c r="F76" s="29"/>
      <c r="G76" s="30"/>
      <c r="H76" s="29"/>
    </row>
    <row r="77" spans="1:1025" ht="16.5" customHeight="1" x14ac:dyDescent="0.2">
      <c r="A77" s="57">
        <v>252</v>
      </c>
      <c r="B77" s="58" t="s">
        <v>57</v>
      </c>
      <c r="C77" s="56">
        <v>80</v>
      </c>
      <c r="D77" s="60">
        <v>12.7</v>
      </c>
      <c r="E77" s="60">
        <v>8.6</v>
      </c>
      <c r="F77" s="60">
        <v>1.9</v>
      </c>
      <c r="G77" s="61">
        <v>136</v>
      </c>
      <c r="H77" s="60">
        <v>0.4</v>
      </c>
    </row>
    <row r="78" spans="1:1025" ht="15.75" x14ac:dyDescent="0.2">
      <c r="A78" s="54">
        <v>318</v>
      </c>
      <c r="B78" s="47" t="s">
        <v>58</v>
      </c>
      <c r="C78" s="28">
        <v>150</v>
      </c>
      <c r="D78" s="46">
        <v>2.86</v>
      </c>
      <c r="E78" s="46">
        <v>4.32</v>
      </c>
      <c r="F78" s="29">
        <v>23.01</v>
      </c>
      <c r="G78" s="30">
        <v>142</v>
      </c>
      <c r="H78" s="46">
        <v>21</v>
      </c>
    </row>
    <row r="79" spans="1:1025" ht="15.75" x14ac:dyDescent="0.2">
      <c r="A79" s="26">
        <v>399</v>
      </c>
      <c r="B79" s="31" t="s">
        <v>59</v>
      </c>
      <c r="C79" s="28">
        <v>180</v>
      </c>
      <c r="D79" s="29">
        <v>0.9</v>
      </c>
      <c r="E79" s="29" t="s">
        <v>60</v>
      </c>
      <c r="F79" s="29">
        <v>18.18</v>
      </c>
      <c r="G79" s="30">
        <v>76</v>
      </c>
      <c r="H79" s="29">
        <v>3.6</v>
      </c>
    </row>
    <row r="80" spans="1:1025" ht="15.75" x14ac:dyDescent="0.2">
      <c r="A80" s="26"/>
      <c r="B80" s="31" t="s">
        <v>25</v>
      </c>
      <c r="C80" s="28">
        <v>25</v>
      </c>
      <c r="D80" s="32">
        <v>2</v>
      </c>
      <c r="E80" s="32">
        <v>0.5</v>
      </c>
      <c r="F80" s="32">
        <v>14.3</v>
      </c>
      <c r="G80" s="33">
        <v>70</v>
      </c>
      <c r="H80" s="32">
        <v>0</v>
      </c>
    </row>
    <row r="81" spans="1:8" ht="15.75" x14ac:dyDescent="0.2">
      <c r="A81" s="26"/>
      <c r="B81" s="31" t="s">
        <v>26</v>
      </c>
      <c r="C81" s="28">
        <f t="shared" ref="C81:H81" si="3">SUM(C77:C80)</f>
        <v>435</v>
      </c>
      <c r="D81" s="29">
        <f t="shared" si="3"/>
        <v>18.459999999999997</v>
      </c>
      <c r="E81" s="29">
        <f t="shared" si="3"/>
        <v>13.42</v>
      </c>
      <c r="F81" s="29">
        <f t="shared" si="3"/>
        <v>57.39</v>
      </c>
      <c r="G81" s="28">
        <f t="shared" si="3"/>
        <v>424</v>
      </c>
      <c r="H81" s="29">
        <f t="shared" si="3"/>
        <v>25</v>
      </c>
    </row>
    <row r="82" spans="1:8" ht="15.75" x14ac:dyDescent="0.2">
      <c r="A82" s="26"/>
      <c r="B82" s="31"/>
      <c r="C82" s="28"/>
      <c r="D82" s="29"/>
      <c r="E82" s="29"/>
      <c r="F82" s="29"/>
      <c r="G82" s="30"/>
      <c r="H82" s="29"/>
    </row>
    <row r="83" spans="1:8" ht="15.75" x14ac:dyDescent="0.2">
      <c r="A83" s="26"/>
      <c r="B83" s="49" t="s">
        <v>40</v>
      </c>
      <c r="C83" s="53">
        <f t="shared" ref="C83:H83" si="4">C63+C66+C75+C81</f>
        <v>1721.4</v>
      </c>
      <c r="D83" s="51">
        <f t="shared" si="4"/>
        <v>70.009999999999991</v>
      </c>
      <c r="E83" s="51">
        <f t="shared" si="4"/>
        <v>56.11</v>
      </c>
      <c r="F83" s="51">
        <f t="shared" si="4"/>
        <v>237.57999999999998</v>
      </c>
      <c r="G83" s="50">
        <f t="shared" si="4"/>
        <v>1753.88</v>
      </c>
      <c r="H83" s="51">
        <f t="shared" si="4"/>
        <v>54.06</v>
      </c>
    </row>
    <row r="84" spans="1:8" ht="12.75" customHeight="1" x14ac:dyDescent="0.2">
      <c r="A84" s="8" t="s">
        <v>61</v>
      </c>
      <c r="B84" s="8"/>
      <c r="C84" s="8"/>
      <c r="D84" s="8"/>
      <c r="E84" s="8"/>
      <c r="F84" s="8"/>
      <c r="G84" s="8"/>
      <c r="H84" s="8"/>
    </row>
    <row r="85" spans="1:8" x14ac:dyDescent="0.2">
      <c r="A85" s="8"/>
      <c r="B85" s="8"/>
      <c r="C85" s="8"/>
      <c r="D85" s="8"/>
      <c r="E85" s="8"/>
      <c r="F85" s="8"/>
      <c r="G85" s="8"/>
      <c r="H85" s="8"/>
    </row>
    <row r="86" spans="1:8" ht="12.75" customHeight="1" x14ac:dyDescent="0.2">
      <c r="A86" s="7" t="s">
        <v>12</v>
      </c>
      <c r="B86" s="7" t="s">
        <v>13</v>
      </c>
      <c r="C86" s="6" t="s">
        <v>14</v>
      </c>
      <c r="D86" s="5" t="s">
        <v>15</v>
      </c>
      <c r="E86" s="5"/>
      <c r="F86" s="5"/>
      <c r="G86" s="5"/>
      <c r="H86" s="5"/>
    </row>
    <row r="87" spans="1:8" ht="12.75" customHeight="1" x14ac:dyDescent="0.2">
      <c r="A87" s="7"/>
      <c r="B87" s="7"/>
      <c r="C87" s="6"/>
      <c r="D87" s="5" t="s">
        <v>16</v>
      </c>
      <c r="E87" s="5" t="s">
        <v>17</v>
      </c>
      <c r="F87" s="5" t="s">
        <v>18</v>
      </c>
      <c r="G87" s="4" t="s">
        <v>19</v>
      </c>
      <c r="H87" s="5" t="s">
        <v>20</v>
      </c>
    </row>
    <row r="88" spans="1:8" ht="22.5" customHeight="1" x14ac:dyDescent="0.2">
      <c r="A88" s="7"/>
      <c r="B88" s="7"/>
      <c r="C88" s="6"/>
      <c r="D88" s="5"/>
      <c r="E88" s="5"/>
      <c r="F88" s="5"/>
      <c r="G88" s="4"/>
      <c r="H88" s="5"/>
    </row>
    <row r="89" spans="1:8" ht="15.75" x14ac:dyDescent="0.2">
      <c r="A89" s="26"/>
      <c r="B89" s="27" t="s">
        <v>21</v>
      </c>
      <c r="C89" s="28"/>
      <c r="D89" s="29"/>
      <c r="E89" s="29"/>
      <c r="F89" s="29"/>
      <c r="G89" s="30"/>
      <c r="H89" s="29"/>
    </row>
    <row r="90" spans="1:8" ht="15.75" x14ac:dyDescent="0.2">
      <c r="A90" s="26">
        <v>1</v>
      </c>
      <c r="B90" s="31" t="s">
        <v>62</v>
      </c>
      <c r="C90" s="28" t="s">
        <v>63</v>
      </c>
      <c r="D90" s="32">
        <v>2</v>
      </c>
      <c r="E90" s="32">
        <v>7.7</v>
      </c>
      <c r="F90" s="32">
        <v>14.4</v>
      </c>
      <c r="G90" s="33">
        <v>136</v>
      </c>
      <c r="H90" s="32">
        <v>0</v>
      </c>
    </row>
    <row r="91" spans="1:8" ht="15.75" x14ac:dyDescent="0.2">
      <c r="A91" s="26">
        <v>215</v>
      </c>
      <c r="B91" s="31" t="s">
        <v>64</v>
      </c>
      <c r="C91" s="28">
        <v>150</v>
      </c>
      <c r="D91" s="29">
        <v>14.1</v>
      </c>
      <c r="E91" s="29">
        <v>17.600000000000001</v>
      </c>
      <c r="F91" s="29">
        <v>2.8</v>
      </c>
      <c r="G91" s="30">
        <v>224</v>
      </c>
      <c r="H91" s="29">
        <v>0.3</v>
      </c>
    </row>
    <row r="92" spans="1:8" ht="15.75" x14ac:dyDescent="0.2">
      <c r="A92" s="26" t="s">
        <v>65</v>
      </c>
      <c r="B92" s="31" t="s">
        <v>66</v>
      </c>
      <c r="C92" s="28">
        <v>35</v>
      </c>
      <c r="D92" s="29">
        <v>1.2</v>
      </c>
      <c r="E92" s="29">
        <v>7.0000000000000007E-2</v>
      </c>
      <c r="F92" s="29">
        <v>2.2999999999999998</v>
      </c>
      <c r="G92" s="30">
        <v>14</v>
      </c>
      <c r="H92" s="29">
        <v>3.5</v>
      </c>
    </row>
    <row r="93" spans="1:8" ht="18.75" customHeight="1" x14ac:dyDescent="0.2">
      <c r="A93" s="26">
        <v>395</v>
      </c>
      <c r="B93" s="31" t="s">
        <v>67</v>
      </c>
      <c r="C93" s="28">
        <v>180</v>
      </c>
      <c r="D93" s="32">
        <v>2.85</v>
      </c>
      <c r="E93" s="32">
        <v>2.41</v>
      </c>
      <c r="F93" s="32">
        <v>12.4</v>
      </c>
      <c r="G93" s="33">
        <v>83</v>
      </c>
      <c r="H93" s="32">
        <v>1.17</v>
      </c>
    </row>
    <row r="94" spans="1:8" ht="15.75" x14ac:dyDescent="0.2">
      <c r="A94" s="26"/>
      <c r="B94" s="31" t="s">
        <v>26</v>
      </c>
      <c r="C94" s="28">
        <v>400</v>
      </c>
      <c r="D94" s="29">
        <f>SUM(D90:D93)</f>
        <v>20.150000000000002</v>
      </c>
      <c r="E94" s="29">
        <f>SUM(E90:E93)</f>
        <v>27.78</v>
      </c>
      <c r="F94" s="29">
        <f>SUM(F90:F93)</f>
        <v>31.9</v>
      </c>
      <c r="G94" s="28">
        <f>SUM(G90:G93)</f>
        <v>457</v>
      </c>
      <c r="H94" s="29">
        <f>SUM(H90:H93)</f>
        <v>4.97</v>
      </c>
    </row>
    <row r="95" spans="1:8" ht="15.75" x14ac:dyDescent="0.2">
      <c r="A95" s="26"/>
      <c r="B95" s="27" t="s">
        <v>27</v>
      </c>
      <c r="C95" s="28"/>
      <c r="D95" s="29"/>
      <c r="E95" s="29"/>
      <c r="F95" s="29"/>
      <c r="G95" s="30"/>
      <c r="H95" s="29"/>
    </row>
    <row r="96" spans="1:8" ht="15.75" x14ac:dyDescent="0.2">
      <c r="A96" s="26">
        <v>401</v>
      </c>
      <c r="B96" s="31" t="s">
        <v>68</v>
      </c>
      <c r="C96" s="28" t="s">
        <v>47</v>
      </c>
      <c r="D96" s="29">
        <v>2.9</v>
      </c>
      <c r="E96" s="29">
        <v>4</v>
      </c>
      <c r="F96" s="29">
        <v>10.7</v>
      </c>
      <c r="G96" s="30">
        <v>91</v>
      </c>
      <c r="H96" s="29">
        <v>0.7</v>
      </c>
    </row>
    <row r="97" spans="1:1025" ht="15.75" x14ac:dyDescent="0.2">
      <c r="A97" s="26"/>
      <c r="B97" s="31" t="s">
        <v>26</v>
      </c>
      <c r="C97" s="28">
        <v>110</v>
      </c>
      <c r="D97" s="29">
        <f>SUM(D96)</f>
        <v>2.9</v>
      </c>
      <c r="E97" s="29">
        <f>SUM(E96)</f>
        <v>4</v>
      </c>
      <c r="F97" s="29">
        <f>SUM(F96)</f>
        <v>10.7</v>
      </c>
      <c r="G97" s="30">
        <f>SUM(G96)</f>
        <v>91</v>
      </c>
      <c r="H97" s="29">
        <f>SUM(H96)</f>
        <v>0.7</v>
      </c>
    </row>
    <row r="98" spans="1:1025" ht="15.75" x14ac:dyDescent="0.2">
      <c r="A98" s="26"/>
      <c r="B98" s="27" t="s">
        <v>29</v>
      </c>
      <c r="C98" s="28"/>
      <c r="D98" s="29"/>
      <c r="E98" s="29"/>
      <c r="F98" s="29"/>
      <c r="G98" s="30"/>
      <c r="H98" s="29"/>
    </row>
    <row r="99" spans="1:1025" ht="15.75" x14ac:dyDescent="0.2">
      <c r="A99" s="26">
        <v>31</v>
      </c>
      <c r="B99" s="31" t="s">
        <v>69</v>
      </c>
      <c r="C99" s="54">
        <v>60</v>
      </c>
      <c r="D99" s="46">
        <v>2.8</v>
      </c>
      <c r="E99" s="46">
        <v>5.7</v>
      </c>
      <c r="F99" s="46">
        <v>4.3</v>
      </c>
      <c r="G99" s="28">
        <v>80</v>
      </c>
      <c r="H99" s="46">
        <v>4.9000000000000004</v>
      </c>
    </row>
    <row r="100" spans="1:1025" ht="15.75" x14ac:dyDescent="0.2">
      <c r="A100" s="38">
        <v>76</v>
      </c>
      <c r="B100" s="39" t="s">
        <v>70</v>
      </c>
      <c r="C100" s="40" t="s">
        <v>23</v>
      </c>
      <c r="D100" s="43">
        <v>1.4</v>
      </c>
      <c r="E100" s="43">
        <v>6.3</v>
      </c>
      <c r="F100" s="43">
        <v>16.7</v>
      </c>
      <c r="G100" s="44">
        <v>133</v>
      </c>
      <c r="H100" s="43">
        <v>7.5</v>
      </c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5"/>
      <c r="AM100" s="45"/>
      <c r="AN100" s="45"/>
      <c r="AO100" s="45"/>
      <c r="AP100" s="45"/>
      <c r="AQ100" s="45"/>
      <c r="AR100" s="45"/>
      <c r="AS100" s="45"/>
      <c r="AT100" s="45"/>
      <c r="AU100" s="45"/>
      <c r="AV100" s="45"/>
      <c r="AW100" s="45"/>
      <c r="AX100" s="45"/>
      <c r="AY100" s="45"/>
      <c r="AZ100" s="45"/>
      <c r="BA100" s="45"/>
      <c r="BB100" s="45"/>
      <c r="BC100" s="45"/>
      <c r="BD100" s="45"/>
      <c r="BE100" s="45"/>
      <c r="BF100" s="45"/>
      <c r="BG100" s="45"/>
      <c r="BH100" s="45"/>
      <c r="BI100" s="45"/>
      <c r="BJ100" s="45"/>
      <c r="BK100" s="45"/>
      <c r="BL100" s="45"/>
      <c r="BM100" s="45"/>
      <c r="BN100" s="45"/>
      <c r="BO100" s="45"/>
      <c r="BP100" s="45"/>
      <c r="BQ100" s="45"/>
      <c r="BR100" s="45"/>
      <c r="BS100" s="45"/>
      <c r="BT100" s="45"/>
      <c r="BU100" s="45"/>
      <c r="BV100" s="45"/>
      <c r="BW100" s="45"/>
      <c r="BX100" s="45"/>
      <c r="BY100" s="45"/>
      <c r="BZ100" s="45"/>
      <c r="CA100" s="45"/>
      <c r="CB100" s="45"/>
      <c r="CC100" s="45"/>
      <c r="CD100" s="45"/>
      <c r="CE100" s="45"/>
      <c r="CF100" s="45"/>
      <c r="CG100" s="45"/>
      <c r="CH100" s="45"/>
      <c r="CI100" s="45"/>
      <c r="CJ100" s="45"/>
      <c r="CK100" s="45"/>
      <c r="CL100" s="45"/>
      <c r="CM100" s="45"/>
      <c r="CN100" s="45"/>
      <c r="CO100" s="45"/>
      <c r="CP100" s="45"/>
      <c r="CQ100" s="45"/>
      <c r="CR100" s="45"/>
      <c r="CS100" s="45"/>
      <c r="CT100" s="45"/>
      <c r="CU100" s="45"/>
      <c r="CV100" s="45"/>
      <c r="CW100" s="45"/>
      <c r="CX100" s="45"/>
      <c r="CY100" s="45"/>
      <c r="CZ100" s="45"/>
      <c r="DA100" s="45"/>
      <c r="DB100" s="45"/>
      <c r="DC100" s="45"/>
      <c r="DD100" s="45"/>
      <c r="DE100" s="45"/>
      <c r="DF100" s="45"/>
      <c r="DG100" s="45"/>
      <c r="DH100" s="45"/>
      <c r="DI100" s="45"/>
      <c r="DJ100" s="45"/>
      <c r="DK100" s="45"/>
      <c r="DL100" s="45"/>
      <c r="DM100" s="45"/>
      <c r="DN100" s="45"/>
      <c r="DO100" s="45"/>
      <c r="DP100" s="45"/>
      <c r="DQ100" s="45"/>
      <c r="DR100" s="45"/>
      <c r="DS100" s="45"/>
      <c r="DT100" s="45"/>
      <c r="DU100" s="45"/>
      <c r="DV100" s="45"/>
      <c r="DW100" s="45"/>
      <c r="DX100" s="45"/>
      <c r="DY100" s="45"/>
      <c r="DZ100" s="45"/>
      <c r="EA100" s="45"/>
      <c r="EB100" s="45"/>
      <c r="EC100" s="45"/>
      <c r="ED100" s="45"/>
      <c r="EE100" s="45"/>
      <c r="EF100" s="45"/>
      <c r="EG100" s="45"/>
      <c r="EH100" s="45"/>
      <c r="EI100" s="45"/>
      <c r="EJ100" s="45"/>
      <c r="EK100" s="45"/>
      <c r="EL100" s="45"/>
      <c r="EM100" s="45"/>
      <c r="EN100" s="45"/>
      <c r="EO100" s="45"/>
      <c r="EP100" s="45"/>
      <c r="EQ100" s="45"/>
      <c r="ER100" s="45"/>
      <c r="ES100" s="45"/>
      <c r="ET100" s="45"/>
      <c r="EU100" s="45"/>
      <c r="EV100" s="45"/>
      <c r="EW100" s="45"/>
      <c r="EX100" s="45"/>
      <c r="EY100" s="45"/>
      <c r="EZ100" s="45"/>
      <c r="FA100" s="45"/>
      <c r="FB100" s="45"/>
      <c r="FC100" s="45"/>
      <c r="FD100" s="45"/>
      <c r="FE100" s="45"/>
      <c r="FF100" s="45"/>
      <c r="FG100" s="45"/>
      <c r="FH100" s="45"/>
      <c r="FI100" s="45"/>
      <c r="FJ100" s="45"/>
      <c r="FK100" s="45"/>
      <c r="FL100" s="45"/>
      <c r="FM100" s="45"/>
      <c r="FN100" s="45"/>
      <c r="FO100" s="45"/>
      <c r="FP100" s="45"/>
      <c r="FQ100" s="45"/>
      <c r="FR100" s="45"/>
      <c r="FS100" s="45"/>
      <c r="FT100" s="45"/>
      <c r="FU100" s="45"/>
      <c r="FV100" s="45"/>
      <c r="FW100" s="45"/>
      <c r="FX100" s="45"/>
      <c r="FY100" s="45"/>
      <c r="FZ100" s="45"/>
      <c r="GA100" s="45"/>
      <c r="GB100" s="45"/>
      <c r="GC100" s="45"/>
      <c r="GD100" s="45"/>
      <c r="GE100" s="45"/>
      <c r="GF100" s="45"/>
      <c r="GG100" s="45"/>
      <c r="GH100" s="45"/>
      <c r="GI100" s="45"/>
      <c r="GJ100" s="45"/>
      <c r="GK100" s="45"/>
      <c r="GL100" s="45"/>
      <c r="GM100" s="45"/>
      <c r="GN100" s="45"/>
      <c r="GO100" s="45"/>
      <c r="GP100" s="45"/>
      <c r="GQ100" s="45"/>
      <c r="GR100" s="45"/>
      <c r="GS100" s="45"/>
      <c r="GT100" s="45"/>
      <c r="GU100" s="45"/>
      <c r="GV100" s="45"/>
      <c r="GW100" s="45"/>
      <c r="GX100" s="45"/>
      <c r="GY100" s="45"/>
      <c r="GZ100" s="45"/>
      <c r="HA100" s="45"/>
      <c r="HB100" s="45"/>
      <c r="HC100" s="45"/>
      <c r="HD100" s="45"/>
      <c r="HE100" s="45"/>
      <c r="HF100" s="45"/>
      <c r="HG100" s="45"/>
      <c r="HH100" s="45"/>
      <c r="HI100" s="45"/>
      <c r="HJ100" s="45"/>
      <c r="HK100" s="45"/>
      <c r="HL100" s="45"/>
      <c r="HM100" s="45"/>
      <c r="HN100" s="45"/>
      <c r="HO100" s="45"/>
      <c r="HP100" s="45"/>
      <c r="HQ100" s="45"/>
      <c r="HR100" s="45"/>
      <c r="HS100" s="45"/>
      <c r="HT100" s="45"/>
      <c r="HU100" s="45"/>
      <c r="HV100" s="45"/>
      <c r="HW100" s="45"/>
      <c r="HX100" s="45"/>
      <c r="HY100" s="45"/>
      <c r="HZ100" s="45"/>
      <c r="IA100" s="45"/>
      <c r="IB100" s="45"/>
      <c r="IC100" s="45"/>
      <c r="ID100" s="45"/>
      <c r="IE100" s="45"/>
      <c r="IF100" s="45"/>
      <c r="IG100" s="45"/>
      <c r="IH100" s="45"/>
      <c r="II100" s="45"/>
      <c r="IJ100" s="45"/>
      <c r="IK100" s="45"/>
      <c r="IL100" s="45"/>
      <c r="IM100" s="45"/>
      <c r="IN100" s="45"/>
      <c r="IO100" s="45"/>
      <c r="IP100" s="45"/>
      <c r="IQ100" s="45"/>
      <c r="IR100" s="45"/>
      <c r="IS100" s="45"/>
      <c r="IT100" s="45"/>
      <c r="IU100" s="45"/>
      <c r="IV100" s="45"/>
      <c r="IW100" s="45"/>
      <c r="IX100" s="45"/>
      <c r="IY100" s="45"/>
      <c r="IZ100" s="45"/>
      <c r="JA100" s="45"/>
      <c r="JB100" s="45"/>
      <c r="JC100" s="45"/>
      <c r="JD100" s="45"/>
      <c r="JE100" s="45"/>
      <c r="JF100" s="45"/>
      <c r="JG100" s="45"/>
      <c r="JH100" s="45"/>
      <c r="JI100" s="45"/>
      <c r="JJ100" s="45"/>
      <c r="JK100" s="45"/>
      <c r="JL100" s="45"/>
      <c r="JM100" s="45"/>
      <c r="JN100" s="45"/>
      <c r="JO100" s="45"/>
      <c r="JP100" s="45"/>
      <c r="JQ100" s="45"/>
      <c r="JR100" s="45"/>
      <c r="JS100" s="45"/>
      <c r="JT100" s="45"/>
      <c r="JU100" s="45"/>
      <c r="JV100" s="45"/>
      <c r="JW100" s="45"/>
      <c r="JX100" s="45"/>
      <c r="JY100" s="45"/>
      <c r="JZ100" s="45"/>
      <c r="KA100" s="45"/>
      <c r="KB100" s="45"/>
      <c r="KC100" s="45"/>
      <c r="KD100" s="45"/>
      <c r="KE100" s="45"/>
      <c r="KF100" s="45"/>
      <c r="KG100" s="45"/>
      <c r="KH100" s="45"/>
      <c r="KI100" s="45"/>
      <c r="KJ100" s="45"/>
      <c r="KK100" s="45"/>
      <c r="KL100" s="45"/>
      <c r="KM100" s="45"/>
      <c r="KN100" s="45"/>
      <c r="KO100" s="45"/>
      <c r="KP100" s="45"/>
      <c r="KQ100" s="45"/>
      <c r="KR100" s="45"/>
      <c r="KS100" s="45"/>
      <c r="KT100" s="45"/>
      <c r="KU100" s="45"/>
      <c r="KV100" s="45"/>
      <c r="KW100" s="45"/>
      <c r="KX100" s="45"/>
      <c r="KY100" s="45"/>
      <c r="KZ100" s="45"/>
      <c r="LA100" s="45"/>
      <c r="LB100" s="45"/>
      <c r="LC100" s="45"/>
      <c r="LD100" s="45"/>
      <c r="LE100" s="45"/>
      <c r="LF100" s="45"/>
      <c r="LG100" s="45"/>
      <c r="LH100" s="45"/>
      <c r="LI100" s="45"/>
      <c r="LJ100" s="45"/>
      <c r="LK100" s="45"/>
      <c r="LL100" s="45"/>
      <c r="LM100" s="45"/>
      <c r="LN100" s="45"/>
      <c r="LO100" s="45"/>
      <c r="LP100" s="45"/>
      <c r="LQ100" s="45"/>
      <c r="LR100" s="45"/>
      <c r="LS100" s="45"/>
      <c r="LT100" s="45"/>
      <c r="LU100" s="45"/>
      <c r="LV100" s="45"/>
      <c r="LW100" s="45"/>
      <c r="LX100" s="45"/>
      <c r="LY100" s="45"/>
      <c r="LZ100" s="45"/>
      <c r="MA100" s="45"/>
      <c r="MB100" s="45"/>
      <c r="MC100" s="45"/>
      <c r="MD100" s="45"/>
      <c r="ME100" s="45"/>
      <c r="MF100" s="45"/>
      <c r="MG100" s="45"/>
      <c r="MH100" s="45"/>
      <c r="MI100" s="45"/>
      <c r="MJ100" s="45"/>
      <c r="MK100" s="45"/>
      <c r="ML100" s="45"/>
      <c r="MM100" s="45"/>
      <c r="MN100" s="45"/>
      <c r="MO100" s="45"/>
      <c r="MP100" s="45"/>
      <c r="MQ100" s="45"/>
      <c r="MR100" s="45"/>
      <c r="MS100" s="45"/>
      <c r="MT100" s="45"/>
      <c r="MU100" s="45"/>
      <c r="MV100" s="45"/>
      <c r="MW100" s="45"/>
      <c r="MX100" s="45"/>
      <c r="MY100" s="45"/>
      <c r="MZ100" s="45"/>
      <c r="NA100" s="45"/>
      <c r="NB100" s="45"/>
      <c r="NC100" s="45"/>
      <c r="ND100" s="45"/>
      <c r="NE100" s="45"/>
      <c r="NF100" s="45"/>
      <c r="NG100" s="45"/>
      <c r="NH100" s="45"/>
      <c r="NI100" s="45"/>
      <c r="NJ100" s="45"/>
      <c r="NK100" s="45"/>
      <c r="NL100" s="45"/>
      <c r="NM100" s="45"/>
      <c r="NN100" s="45"/>
      <c r="NO100" s="45"/>
      <c r="NP100" s="45"/>
      <c r="NQ100" s="45"/>
      <c r="NR100" s="45"/>
      <c r="NS100" s="45"/>
      <c r="NT100" s="45"/>
      <c r="NU100" s="45"/>
      <c r="NV100" s="45"/>
      <c r="NW100" s="45"/>
      <c r="NX100" s="45"/>
      <c r="NY100" s="45"/>
      <c r="NZ100" s="45"/>
      <c r="OA100" s="45"/>
      <c r="OB100" s="45"/>
      <c r="OC100" s="45"/>
      <c r="OD100" s="45"/>
      <c r="OE100" s="45"/>
      <c r="OF100" s="45"/>
      <c r="OG100" s="45"/>
      <c r="OH100" s="45"/>
      <c r="OI100" s="45"/>
      <c r="OJ100" s="45"/>
      <c r="OK100" s="45"/>
      <c r="OL100" s="45"/>
      <c r="OM100" s="45"/>
      <c r="ON100" s="45"/>
      <c r="OO100" s="45"/>
      <c r="OP100" s="45"/>
      <c r="OQ100" s="45"/>
      <c r="OR100" s="45"/>
      <c r="OS100" s="45"/>
      <c r="OT100" s="45"/>
      <c r="OU100" s="45"/>
      <c r="OV100" s="45"/>
      <c r="OW100" s="45"/>
      <c r="OX100" s="45"/>
      <c r="OY100" s="45"/>
      <c r="OZ100" s="45"/>
      <c r="PA100" s="45"/>
      <c r="PB100" s="45"/>
      <c r="PC100" s="45"/>
      <c r="PD100" s="45"/>
      <c r="PE100" s="45"/>
      <c r="PF100" s="45"/>
      <c r="PG100" s="45"/>
      <c r="PH100" s="45"/>
      <c r="PI100" s="45"/>
      <c r="PJ100" s="45"/>
      <c r="PK100" s="45"/>
      <c r="PL100" s="45"/>
      <c r="PM100" s="45"/>
      <c r="PN100" s="45"/>
      <c r="PO100" s="45"/>
      <c r="PP100" s="45"/>
      <c r="PQ100" s="45"/>
      <c r="PR100" s="45"/>
      <c r="PS100" s="45"/>
      <c r="PT100" s="45"/>
      <c r="PU100" s="45"/>
      <c r="PV100" s="45"/>
      <c r="PW100" s="45"/>
      <c r="PX100" s="45"/>
      <c r="PY100" s="45"/>
      <c r="PZ100" s="45"/>
      <c r="QA100" s="45"/>
      <c r="QB100" s="45"/>
      <c r="QC100" s="45"/>
      <c r="QD100" s="45"/>
      <c r="QE100" s="45"/>
      <c r="QF100" s="45"/>
      <c r="QG100" s="45"/>
      <c r="QH100" s="45"/>
      <c r="QI100" s="45"/>
      <c r="QJ100" s="45"/>
      <c r="QK100" s="45"/>
      <c r="QL100" s="45"/>
      <c r="QM100" s="45"/>
      <c r="QN100" s="45"/>
      <c r="QO100" s="45"/>
      <c r="QP100" s="45"/>
      <c r="QQ100" s="45"/>
      <c r="QR100" s="45"/>
      <c r="QS100" s="45"/>
      <c r="QT100" s="45"/>
      <c r="QU100" s="45"/>
      <c r="QV100" s="45"/>
      <c r="QW100" s="45"/>
      <c r="QX100" s="45"/>
      <c r="QY100" s="45"/>
      <c r="QZ100" s="45"/>
      <c r="RA100" s="45"/>
      <c r="RB100" s="45"/>
      <c r="RC100" s="45"/>
      <c r="RD100" s="45"/>
      <c r="RE100" s="45"/>
      <c r="RF100" s="45"/>
      <c r="RG100" s="45"/>
      <c r="RH100" s="45"/>
      <c r="RI100" s="45"/>
      <c r="RJ100" s="45"/>
      <c r="RK100" s="45"/>
      <c r="RL100" s="45"/>
      <c r="RM100" s="45"/>
      <c r="RN100" s="45"/>
      <c r="RO100" s="45"/>
      <c r="RP100" s="45"/>
      <c r="RQ100" s="45"/>
      <c r="RR100" s="45"/>
      <c r="RS100" s="45"/>
      <c r="RT100" s="45"/>
      <c r="RU100" s="45"/>
      <c r="RV100" s="45"/>
      <c r="RW100" s="45"/>
      <c r="RX100" s="45"/>
      <c r="RY100" s="45"/>
      <c r="RZ100" s="45"/>
      <c r="SA100" s="45"/>
      <c r="SB100" s="45"/>
      <c r="SC100" s="45"/>
      <c r="SD100" s="45"/>
      <c r="SE100" s="45"/>
      <c r="SF100" s="45"/>
      <c r="SG100" s="45"/>
      <c r="SH100" s="45"/>
      <c r="SI100" s="45"/>
      <c r="SJ100" s="45"/>
      <c r="SK100" s="45"/>
      <c r="SL100" s="45"/>
      <c r="SM100" s="45"/>
      <c r="SN100" s="45"/>
      <c r="SO100" s="45"/>
      <c r="SP100" s="45"/>
      <c r="SQ100" s="45"/>
      <c r="SR100" s="45"/>
      <c r="SS100" s="45"/>
      <c r="ST100" s="45"/>
      <c r="SU100" s="45"/>
      <c r="SV100" s="45"/>
      <c r="SW100" s="45"/>
      <c r="SX100" s="45"/>
      <c r="SY100" s="45"/>
      <c r="SZ100" s="45"/>
      <c r="TA100" s="45"/>
      <c r="TB100" s="45"/>
      <c r="TC100" s="45"/>
      <c r="TD100" s="45"/>
      <c r="TE100" s="45"/>
      <c r="TF100" s="45"/>
      <c r="TG100" s="45"/>
      <c r="TH100" s="45"/>
      <c r="TI100" s="45"/>
      <c r="TJ100" s="45"/>
      <c r="TK100" s="45"/>
      <c r="TL100" s="45"/>
      <c r="TM100" s="45"/>
      <c r="TN100" s="45"/>
      <c r="TO100" s="45"/>
      <c r="TP100" s="45"/>
      <c r="TQ100" s="45"/>
      <c r="TR100" s="45"/>
      <c r="TS100" s="45"/>
      <c r="TT100" s="45"/>
      <c r="TU100" s="45"/>
      <c r="TV100" s="45"/>
      <c r="TW100" s="45"/>
      <c r="TX100" s="45"/>
      <c r="TY100" s="45"/>
      <c r="TZ100" s="45"/>
      <c r="UA100" s="45"/>
      <c r="UB100" s="45"/>
      <c r="UC100" s="45"/>
      <c r="UD100" s="45"/>
      <c r="UE100" s="45"/>
      <c r="UF100" s="45"/>
      <c r="UG100" s="45"/>
      <c r="UH100" s="45"/>
      <c r="UI100" s="45"/>
      <c r="UJ100" s="45"/>
      <c r="UK100" s="45"/>
      <c r="UL100" s="45"/>
      <c r="UM100" s="45"/>
      <c r="UN100" s="45"/>
      <c r="UO100" s="45"/>
      <c r="UP100" s="45"/>
      <c r="UQ100" s="45"/>
      <c r="UR100" s="45"/>
      <c r="US100" s="45"/>
      <c r="UT100" s="45"/>
      <c r="UU100" s="45"/>
      <c r="UV100" s="45"/>
      <c r="UW100" s="45"/>
      <c r="UX100" s="45"/>
      <c r="UY100" s="45"/>
      <c r="UZ100" s="45"/>
      <c r="VA100" s="45"/>
      <c r="VB100" s="45"/>
      <c r="VC100" s="45"/>
      <c r="VD100" s="45"/>
      <c r="VE100" s="45"/>
      <c r="VF100" s="45"/>
      <c r="VG100" s="45"/>
      <c r="VH100" s="45"/>
      <c r="VI100" s="45"/>
      <c r="VJ100" s="45"/>
      <c r="VK100" s="45"/>
      <c r="VL100" s="45"/>
      <c r="VM100" s="45"/>
      <c r="VN100" s="45"/>
      <c r="VO100" s="45"/>
      <c r="VP100" s="45"/>
      <c r="VQ100" s="45"/>
      <c r="VR100" s="45"/>
      <c r="VS100" s="45"/>
      <c r="VT100" s="45"/>
      <c r="VU100" s="45"/>
      <c r="VV100" s="45"/>
      <c r="VW100" s="45"/>
      <c r="VX100" s="45"/>
      <c r="VY100" s="45"/>
      <c r="VZ100" s="45"/>
      <c r="WA100" s="45"/>
      <c r="WB100" s="45"/>
      <c r="WC100" s="45"/>
      <c r="WD100" s="45"/>
      <c r="WE100" s="45"/>
      <c r="WF100" s="45"/>
      <c r="WG100" s="45"/>
      <c r="WH100" s="45"/>
      <c r="WI100" s="45"/>
      <c r="WJ100" s="45"/>
      <c r="WK100" s="45"/>
      <c r="WL100" s="45"/>
      <c r="WM100" s="45"/>
      <c r="WN100" s="45"/>
      <c r="WO100" s="45"/>
      <c r="WP100" s="45"/>
      <c r="WQ100" s="45"/>
      <c r="WR100" s="45"/>
      <c r="WS100" s="45"/>
      <c r="WT100" s="45"/>
      <c r="WU100" s="45"/>
      <c r="WV100" s="45"/>
      <c r="WW100" s="45"/>
      <c r="WX100" s="45"/>
      <c r="WY100" s="45"/>
      <c r="WZ100" s="45"/>
      <c r="XA100" s="45"/>
      <c r="XB100" s="45"/>
      <c r="XC100" s="45"/>
      <c r="XD100" s="45"/>
      <c r="XE100" s="45"/>
      <c r="XF100" s="45"/>
      <c r="XG100" s="45"/>
      <c r="XH100" s="45"/>
      <c r="XI100" s="45"/>
      <c r="XJ100" s="45"/>
      <c r="XK100" s="45"/>
      <c r="XL100" s="45"/>
      <c r="XM100" s="45"/>
      <c r="XN100" s="45"/>
      <c r="XO100" s="45"/>
      <c r="XP100" s="45"/>
      <c r="XQ100" s="45"/>
      <c r="XR100" s="45"/>
      <c r="XS100" s="45"/>
      <c r="XT100" s="45"/>
      <c r="XU100" s="45"/>
      <c r="XV100" s="45"/>
      <c r="XW100" s="45"/>
      <c r="XX100" s="45"/>
      <c r="XY100" s="45"/>
      <c r="XZ100" s="45"/>
      <c r="YA100" s="45"/>
      <c r="YB100" s="45"/>
      <c r="YC100" s="45"/>
      <c r="YD100" s="45"/>
      <c r="YE100" s="45"/>
      <c r="YF100" s="45"/>
      <c r="YG100" s="45"/>
      <c r="YH100" s="45"/>
      <c r="YI100" s="45"/>
      <c r="YJ100" s="45"/>
      <c r="YK100" s="45"/>
      <c r="YL100" s="45"/>
      <c r="YM100" s="45"/>
      <c r="YN100" s="45"/>
      <c r="YO100" s="45"/>
      <c r="YP100" s="45"/>
      <c r="YQ100" s="45"/>
      <c r="YR100" s="45"/>
      <c r="YS100" s="45"/>
      <c r="YT100" s="45"/>
      <c r="YU100" s="45"/>
      <c r="YV100" s="45"/>
      <c r="YW100" s="45"/>
      <c r="YX100" s="45"/>
      <c r="YY100" s="45"/>
      <c r="YZ100" s="45"/>
      <c r="ZA100" s="45"/>
      <c r="ZB100" s="45"/>
      <c r="ZC100" s="45"/>
      <c r="ZD100" s="45"/>
      <c r="ZE100" s="45"/>
      <c r="ZF100" s="45"/>
      <c r="ZG100" s="45"/>
      <c r="ZH100" s="45"/>
      <c r="ZI100" s="45"/>
      <c r="ZJ100" s="45"/>
      <c r="ZK100" s="45"/>
      <c r="ZL100" s="45"/>
      <c r="ZM100" s="45"/>
      <c r="ZN100" s="45"/>
      <c r="ZO100" s="45"/>
      <c r="ZP100" s="45"/>
      <c r="ZQ100" s="45"/>
      <c r="ZR100" s="45"/>
      <c r="ZS100" s="45"/>
      <c r="ZT100" s="45"/>
      <c r="ZU100" s="45"/>
      <c r="ZV100" s="45"/>
      <c r="ZW100" s="45"/>
      <c r="ZX100" s="45"/>
      <c r="ZY100" s="45"/>
      <c r="ZZ100" s="45"/>
      <c r="AAA100" s="45"/>
      <c r="AAB100" s="45"/>
      <c r="AAC100" s="45"/>
      <c r="AAD100" s="45"/>
      <c r="AAE100" s="45"/>
      <c r="AAF100" s="45"/>
      <c r="AAG100" s="45"/>
      <c r="AAH100" s="45"/>
      <c r="AAI100" s="45"/>
      <c r="AAJ100" s="45"/>
      <c r="AAK100" s="45"/>
      <c r="AAL100" s="45"/>
      <c r="AAM100" s="45"/>
      <c r="AAN100" s="45"/>
      <c r="AAO100" s="45"/>
      <c r="AAP100" s="45"/>
      <c r="AAQ100" s="45"/>
      <c r="AAR100" s="45"/>
      <c r="AAS100" s="45"/>
      <c r="AAT100" s="45"/>
      <c r="AAU100" s="45"/>
      <c r="AAV100" s="45"/>
      <c r="AAW100" s="45"/>
      <c r="AAX100" s="45"/>
      <c r="AAY100" s="45"/>
      <c r="AAZ100" s="45"/>
      <c r="ABA100" s="45"/>
      <c r="ABB100" s="45"/>
      <c r="ABC100" s="45"/>
      <c r="ABD100" s="45"/>
      <c r="ABE100" s="45"/>
      <c r="ABF100" s="45"/>
      <c r="ABG100" s="45"/>
      <c r="ABH100" s="45"/>
      <c r="ABI100" s="45"/>
      <c r="ABJ100" s="45"/>
      <c r="ABK100" s="45"/>
      <c r="ABL100" s="45"/>
      <c r="ABM100" s="45"/>
      <c r="ABN100" s="45"/>
      <c r="ABO100" s="45"/>
      <c r="ABP100" s="45"/>
      <c r="ABQ100" s="45"/>
      <c r="ABR100" s="45"/>
      <c r="ABS100" s="45"/>
      <c r="ABT100" s="45"/>
      <c r="ABU100" s="45"/>
      <c r="ABV100" s="45"/>
      <c r="ABW100" s="45"/>
      <c r="ABX100" s="45"/>
      <c r="ABY100" s="45"/>
      <c r="ABZ100" s="45"/>
      <c r="ACA100" s="45"/>
      <c r="ACB100" s="45"/>
      <c r="ACC100" s="45"/>
      <c r="ACD100" s="45"/>
      <c r="ACE100" s="45"/>
      <c r="ACF100" s="45"/>
      <c r="ACG100" s="45"/>
      <c r="ACH100" s="45"/>
      <c r="ACI100" s="45"/>
      <c r="ACJ100" s="45"/>
      <c r="ACK100" s="45"/>
      <c r="ACL100" s="45"/>
      <c r="ACM100" s="45"/>
      <c r="ACN100" s="45"/>
      <c r="ACO100" s="45"/>
      <c r="ACP100" s="45"/>
      <c r="ACQ100" s="45"/>
      <c r="ACR100" s="45"/>
      <c r="ACS100" s="45"/>
      <c r="ACT100" s="45"/>
      <c r="ACU100" s="45"/>
      <c r="ACV100" s="45"/>
      <c r="ACW100" s="45"/>
      <c r="ACX100" s="45"/>
      <c r="ACY100" s="45"/>
      <c r="ACZ100" s="45"/>
      <c r="ADA100" s="45"/>
      <c r="ADB100" s="45"/>
      <c r="ADC100" s="45"/>
      <c r="ADD100" s="45"/>
      <c r="ADE100" s="45"/>
      <c r="ADF100" s="45"/>
      <c r="ADG100" s="45"/>
      <c r="ADH100" s="45"/>
      <c r="ADI100" s="45"/>
      <c r="ADJ100" s="45"/>
      <c r="ADK100" s="45"/>
      <c r="ADL100" s="45"/>
      <c r="ADM100" s="45"/>
      <c r="ADN100" s="45"/>
      <c r="ADO100" s="45"/>
      <c r="ADP100" s="45"/>
      <c r="ADQ100" s="45"/>
      <c r="ADR100" s="45"/>
      <c r="ADS100" s="45"/>
      <c r="ADT100" s="45"/>
      <c r="ADU100" s="45"/>
      <c r="ADV100" s="45"/>
      <c r="ADW100" s="45"/>
      <c r="ADX100" s="45"/>
      <c r="ADY100" s="45"/>
      <c r="ADZ100" s="45"/>
      <c r="AEA100" s="45"/>
      <c r="AEB100" s="45"/>
      <c r="AEC100" s="45"/>
      <c r="AED100" s="45"/>
      <c r="AEE100" s="45"/>
      <c r="AEF100" s="45"/>
      <c r="AEG100" s="45"/>
      <c r="AEH100" s="45"/>
      <c r="AEI100" s="45"/>
      <c r="AEJ100" s="45"/>
      <c r="AEK100" s="45"/>
      <c r="AEL100" s="45"/>
      <c r="AEM100" s="45"/>
      <c r="AEN100" s="45"/>
      <c r="AEO100" s="45"/>
      <c r="AEP100" s="45"/>
      <c r="AEQ100" s="45"/>
      <c r="AER100" s="45"/>
      <c r="AES100" s="45"/>
      <c r="AET100" s="45"/>
      <c r="AEU100" s="45"/>
      <c r="AEV100" s="45"/>
      <c r="AEW100" s="45"/>
      <c r="AEX100" s="45"/>
      <c r="AEY100" s="45"/>
      <c r="AEZ100" s="45"/>
      <c r="AFA100" s="45"/>
      <c r="AFB100" s="45"/>
      <c r="AFC100" s="45"/>
      <c r="AFD100" s="45"/>
      <c r="AFE100" s="45"/>
      <c r="AFF100" s="45"/>
      <c r="AFG100" s="45"/>
      <c r="AFH100" s="45"/>
      <c r="AFI100" s="45"/>
      <c r="AFJ100" s="45"/>
      <c r="AFK100" s="45"/>
      <c r="AFL100" s="45"/>
      <c r="AFM100" s="45"/>
      <c r="AFN100" s="45"/>
      <c r="AFO100" s="45"/>
      <c r="AFP100" s="45"/>
      <c r="AFQ100" s="45"/>
      <c r="AFR100" s="45"/>
      <c r="AFS100" s="45"/>
      <c r="AFT100" s="45"/>
      <c r="AFU100" s="45"/>
      <c r="AFV100" s="45"/>
      <c r="AFW100" s="45"/>
      <c r="AFX100" s="45"/>
      <c r="AFY100" s="45"/>
      <c r="AFZ100" s="45"/>
      <c r="AGA100" s="45"/>
      <c r="AGB100" s="45"/>
      <c r="AGC100" s="45"/>
      <c r="AGD100" s="45"/>
      <c r="AGE100" s="45"/>
      <c r="AGF100" s="45"/>
      <c r="AGG100" s="45"/>
      <c r="AGH100" s="45"/>
      <c r="AGI100" s="45"/>
      <c r="AGJ100" s="45"/>
      <c r="AGK100" s="45"/>
      <c r="AGL100" s="45"/>
      <c r="AGM100" s="45"/>
      <c r="AGN100" s="45"/>
      <c r="AGO100" s="45"/>
      <c r="AGP100" s="45"/>
      <c r="AGQ100" s="45"/>
      <c r="AGR100" s="45"/>
      <c r="AGS100" s="45"/>
      <c r="AGT100" s="45"/>
      <c r="AGU100" s="45"/>
      <c r="AGV100" s="45"/>
      <c r="AGW100" s="45"/>
      <c r="AGX100" s="45"/>
      <c r="AGY100" s="45"/>
      <c r="AGZ100" s="45"/>
      <c r="AHA100" s="45"/>
      <c r="AHB100" s="45"/>
      <c r="AHC100" s="45"/>
      <c r="AHD100" s="45"/>
      <c r="AHE100" s="45"/>
      <c r="AHF100" s="45"/>
      <c r="AHG100" s="45"/>
      <c r="AHH100" s="45"/>
      <c r="AHI100" s="45"/>
      <c r="AHJ100" s="45"/>
      <c r="AHK100" s="45"/>
      <c r="AHL100" s="45"/>
      <c r="AHM100" s="45"/>
      <c r="AHN100" s="45"/>
      <c r="AHO100" s="45"/>
      <c r="AHP100" s="45"/>
      <c r="AHQ100" s="45"/>
      <c r="AHR100" s="45"/>
      <c r="AHS100" s="45"/>
      <c r="AHT100" s="45"/>
      <c r="AHU100" s="45"/>
      <c r="AHV100" s="45"/>
      <c r="AHW100" s="45"/>
      <c r="AHX100" s="45"/>
      <c r="AHY100" s="45"/>
      <c r="AHZ100" s="45"/>
      <c r="AIA100" s="45"/>
      <c r="AIB100" s="45"/>
      <c r="AIC100" s="45"/>
      <c r="AID100" s="45"/>
      <c r="AIE100" s="45"/>
      <c r="AIF100" s="45"/>
      <c r="AIG100" s="45"/>
      <c r="AIH100" s="45"/>
      <c r="AII100" s="45"/>
      <c r="AIJ100" s="45"/>
      <c r="AIK100" s="45"/>
      <c r="AIL100" s="45"/>
      <c r="AIM100" s="45"/>
      <c r="AIN100" s="45"/>
      <c r="AIO100" s="45"/>
      <c r="AIP100" s="45"/>
      <c r="AIQ100" s="45"/>
      <c r="AIR100" s="45"/>
      <c r="AIS100" s="45"/>
      <c r="AIT100" s="45"/>
      <c r="AIU100" s="45"/>
      <c r="AIV100" s="45"/>
      <c r="AIW100" s="45"/>
      <c r="AIX100" s="45"/>
      <c r="AIY100" s="45"/>
      <c r="AIZ100" s="45"/>
      <c r="AJA100" s="45"/>
      <c r="AJB100" s="45"/>
      <c r="AJC100" s="45"/>
      <c r="AJD100" s="45"/>
      <c r="AJE100" s="45"/>
      <c r="AJF100" s="45"/>
      <c r="AJG100" s="45"/>
      <c r="AJH100" s="45"/>
      <c r="AJI100" s="45"/>
      <c r="AJJ100" s="45"/>
      <c r="AJK100" s="45"/>
      <c r="AJL100" s="45"/>
      <c r="AJM100" s="45"/>
      <c r="AJN100" s="45"/>
      <c r="AJO100" s="45"/>
      <c r="AJP100" s="45"/>
      <c r="AJQ100" s="45"/>
      <c r="AJR100" s="45"/>
      <c r="AJS100" s="45"/>
      <c r="AJT100" s="45"/>
      <c r="AJU100" s="45"/>
      <c r="AJV100" s="45"/>
      <c r="AJW100" s="45"/>
      <c r="AJX100" s="45"/>
      <c r="AJY100" s="45"/>
      <c r="AJZ100" s="45"/>
      <c r="AKA100" s="45"/>
      <c r="AKB100" s="45"/>
      <c r="AKC100" s="45"/>
      <c r="AKD100" s="45"/>
      <c r="AKE100" s="45"/>
      <c r="AKF100" s="45"/>
      <c r="AKG100" s="45"/>
      <c r="AKH100" s="45"/>
      <c r="AKI100" s="45"/>
      <c r="AKJ100" s="45"/>
      <c r="AKK100" s="45"/>
      <c r="AKL100" s="45"/>
      <c r="AKM100" s="45"/>
      <c r="AKN100" s="45"/>
      <c r="AKO100" s="45"/>
      <c r="AKP100" s="45"/>
      <c r="AKQ100" s="45"/>
      <c r="AKR100" s="45"/>
      <c r="AKS100" s="45"/>
      <c r="AKT100" s="45"/>
      <c r="AKU100" s="45"/>
      <c r="AKV100" s="45"/>
      <c r="AKW100" s="45"/>
      <c r="AKX100" s="45"/>
      <c r="AKY100" s="45"/>
      <c r="AKZ100" s="45"/>
      <c r="ALA100" s="45"/>
      <c r="ALB100" s="45"/>
      <c r="ALC100" s="45"/>
      <c r="ALD100" s="45"/>
      <c r="ALE100" s="45"/>
      <c r="ALF100" s="45"/>
      <c r="ALG100" s="45"/>
      <c r="ALH100" s="45"/>
      <c r="ALI100" s="45"/>
      <c r="ALJ100" s="45"/>
      <c r="ALK100" s="45"/>
      <c r="ALL100" s="45"/>
      <c r="ALM100" s="45"/>
      <c r="ALN100" s="45"/>
      <c r="ALO100" s="45"/>
      <c r="ALP100" s="45"/>
      <c r="ALQ100" s="45"/>
      <c r="ALR100" s="45"/>
      <c r="ALS100" s="45"/>
      <c r="ALT100" s="45"/>
      <c r="ALU100" s="45"/>
      <c r="ALV100" s="45"/>
      <c r="ALW100" s="45"/>
      <c r="ALX100" s="45"/>
      <c r="ALY100" s="45"/>
      <c r="ALZ100" s="45"/>
      <c r="AMA100" s="45"/>
      <c r="AMB100" s="45"/>
      <c r="AMC100" s="45"/>
      <c r="AMD100" s="45"/>
      <c r="AME100" s="45"/>
      <c r="AMF100" s="45"/>
      <c r="AMG100" s="45"/>
      <c r="AMH100" s="45"/>
      <c r="AMI100" s="45"/>
      <c r="AMJ100" s="45"/>
      <c r="AMK100" s="45"/>
    </row>
    <row r="101" spans="1:1025" ht="15.75" x14ac:dyDescent="0.2">
      <c r="A101" s="62" t="s">
        <v>71</v>
      </c>
      <c r="B101" s="63" t="s">
        <v>72</v>
      </c>
      <c r="C101" s="64">
        <v>200</v>
      </c>
      <c r="D101" s="65">
        <v>16.8</v>
      </c>
      <c r="E101" s="65">
        <v>8.1999999999999993</v>
      </c>
      <c r="F101" s="65">
        <v>9.3000000000000007</v>
      </c>
      <c r="G101" s="64">
        <v>178</v>
      </c>
      <c r="H101" s="65">
        <v>30.6</v>
      </c>
    </row>
    <row r="102" spans="1:1025" ht="15.75" x14ac:dyDescent="0.2">
      <c r="A102" s="26">
        <v>376</v>
      </c>
      <c r="B102" s="31" t="s">
        <v>33</v>
      </c>
      <c r="C102" s="28">
        <v>180</v>
      </c>
      <c r="D102" s="46">
        <v>0.4</v>
      </c>
      <c r="E102" s="46">
        <v>0.02</v>
      </c>
      <c r="F102" s="29">
        <v>19</v>
      </c>
      <c r="G102" s="30">
        <v>78</v>
      </c>
      <c r="H102" s="46">
        <v>0.36</v>
      </c>
    </row>
    <row r="103" spans="1:1025" ht="15.75" x14ac:dyDescent="0.2">
      <c r="A103" s="26"/>
      <c r="B103" s="47" t="s">
        <v>34</v>
      </c>
      <c r="C103" s="28">
        <v>45</v>
      </c>
      <c r="D103" s="48">
        <v>3.2</v>
      </c>
      <c r="E103" s="48">
        <v>0.5</v>
      </c>
      <c r="F103" s="32">
        <v>20.3</v>
      </c>
      <c r="G103" s="33">
        <v>97</v>
      </c>
      <c r="H103" s="48">
        <v>0</v>
      </c>
    </row>
    <row r="104" spans="1:1025" s="45" customFormat="1" ht="15.75" x14ac:dyDescent="0.2">
      <c r="A104" s="26"/>
      <c r="B104" s="31" t="s">
        <v>25</v>
      </c>
      <c r="C104" s="28">
        <v>25</v>
      </c>
      <c r="D104" s="32">
        <v>2</v>
      </c>
      <c r="E104" s="32">
        <v>0.5</v>
      </c>
      <c r="F104" s="32">
        <v>14.3</v>
      </c>
      <c r="G104" s="33">
        <v>70</v>
      </c>
      <c r="H104" s="32">
        <v>0</v>
      </c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  <c r="BM104" s="14"/>
      <c r="BN104" s="14"/>
      <c r="BO104" s="14"/>
      <c r="BP104" s="14"/>
      <c r="BQ104" s="14"/>
      <c r="BR104" s="14"/>
      <c r="BS104" s="14"/>
      <c r="BT104" s="14"/>
      <c r="BU104" s="14"/>
      <c r="BV104" s="14"/>
      <c r="BW104" s="14"/>
      <c r="BX104" s="14"/>
      <c r="BY104" s="14"/>
      <c r="BZ104" s="14"/>
      <c r="CA104" s="14"/>
      <c r="CB104" s="14"/>
      <c r="CC104" s="14"/>
      <c r="CD104" s="14"/>
      <c r="CE104" s="14"/>
      <c r="CF104" s="14"/>
      <c r="CG104" s="14"/>
      <c r="CH104" s="14"/>
      <c r="CI104" s="14"/>
      <c r="CJ104" s="14"/>
      <c r="CK104" s="14"/>
      <c r="CL104" s="14"/>
      <c r="CM104" s="14"/>
      <c r="CN104" s="14"/>
      <c r="CO104" s="14"/>
      <c r="CP104" s="14"/>
      <c r="CQ104" s="14"/>
      <c r="CR104" s="14"/>
      <c r="CS104" s="14"/>
      <c r="CT104" s="14"/>
      <c r="CU104" s="14"/>
      <c r="CV104" s="14"/>
      <c r="CW104" s="14"/>
      <c r="CX104" s="14"/>
      <c r="CY104" s="14"/>
      <c r="CZ104" s="14"/>
      <c r="DA104" s="14"/>
      <c r="DB104" s="14"/>
      <c r="DC104" s="14"/>
      <c r="DD104" s="14"/>
      <c r="DE104" s="14"/>
      <c r="DF104" s="14"/>
      <c r="DG104" s="14"/>
      <c r="DH104" s="14"/>
      <c r="DI104" s="14"/>
      <c r="DJ104" s="14"/>
      <c r="DK104" s="14"/>
      <c r="DL104" s="14"/>
      <c r="DM104" s="14"/>
      <c r="DN104" s="14"/>
      <c r="DO104" s="14"/>
      <c r="DP104" s="14"/>
      <c r="DQ104" s="14"/>
      <c r="DR104" s="14"/>
      <c r="DS104" s="14"/>
      <c r="DT104" s="14"/>
      <c r="DU104" s="14"/>
      <c r="DV104" s="14"/>
      <c r="DW104" s="14"/>
      <c r="DX104" s="14"/>
      <c r="DY104" s="14"/>
      <c r="DZ104" s="14"/>
      <c r="EA104" s="14"/>
      <c r="EB104" s="14"/>
      <c r="EC104" s="14"/>
      <c r="ED104" s="14"/>
      <c r="EE104" s="14"/>
      <c r="EF104" s="14"/>
      <c r="EG104" s="14"/>
      <c r="EH104" s="14"/>
      <c r="EI104" s="14"/>
      <c r="EJ104" s="14"/>
      <c r="EK104" s="14"/>
      <c r="EL104" s="14"/>
      <c r="EM104" s="14"/>
      <c r="EN104" s="14"/>
      <c r="EO104" s="14"/>
      <c r="EP104" s="14"/>
      <c r="EQ104" s="14"/>
      <c r="ER104" s="14"/>
      <c r="ES104" s="14"/>
      <c r="ET104" s="14"/>
      <c r="EU104" s="14"/>
      <c r="EV104" s="14"/>
      <c r="EW104" s="14"/>
      <c r="EX104" s="14"/>
      <c r="EY104" s="14"/>
      <c r="EZ104" s="14"/>
      <c r="FA104" s="14"/>
      <c r="FB104" s="14"/>
      <c r="FC104" s="14"/>
      <c r="FD104" s="14"/>
      <c r="FE104" s="14"/>
      <c r="FF104" s="14"/>
      <c r="FG104" s="14"/>
      <c r="FH104" s="14"/>
      <c r="FI104" s="14"/>
      <c r="FJ104" s="14"/>
      <c r="FK104" s="14"/>
      <c r="FL104" s="14"/>
      <c r="FM104" s="14"/>
      <c r="FN104" s="14"/>
      <c r="FO104" s="14"/>
      <c r="FP104" s="14"/>
      <c r="FQ104" s="14"/>
      <c r="FR104" s="14"/>
      <c r="FS104" s="14"/>
      <c r="FT104" s="14"/>
      <c r="FU104" s="14"/>
      <c r="FV104" s="14"/>
      <c r="FW104" s="14"/>
      <c r="FX104" s="14"/>
      <c r="FY104" s="14"/>
      <c r="FZ104" s="14"/>
      <c r="GA104" s="14"/>
      <c r="GB104" s="14"/>
      <c r="GC104" s="14"/>
      <c r="GD104" s="14"/>
      <c r="GE104" s="14"/>
      <c r="GF104" s="14"/>
      <c r="GG104" s="14"/>
      <c r="GH104" s="14"/>
      <c r="GI104" s="14"/>
      <c r="GJ104" s="14"/>
      <c r="GK104" s="14"/>
      <c r="GL104" s="14"/>
      <c r="GM104" s="14"/>
      <c r="GN104" s="14"/>
      <c r="GO104" s="14"/>
      <c r="GP104" s="14"/>
      <c r="GQ104" s="14"/>
      <c r="GR104" s="14"/>
      <c r="GS104" s="14"/>
      <c r="GT104" s="14"/>
      <c r="GU104" s="14"/>
      <c r="GV104" s="14"/>
      <c r="GW104" s="14"/>
      <c r="GX104" s="14"/>
      <c r="GY104" s="14"/>
      <c r="GZ104" s="14"/>
      <c r="HA104" s="14"/>
      <c r="HB104" s="14"/>
      <c r="HC104" s="14"/>
      <c r="HD104" s="14"/>
      <c r="HE104" s="14"/>
      <c r="HF104" s="14"/>
      <c r="HG104" s="14"/>
      <c r="HH104" s="14"/>
      <c r="HI104" s="14"/>
      <c r="HJ104" s="14"/>
      <c r="HK104" s="14"/>
      <c r="HL104" s="14"/>
      <c r="HM104" s="14"/>
      <c r="HN104" s="14"/>
      <c r="HO104" s="14"/>
      <c r="HP104" s="14"/>
      <c r="HQ104" s="14"/>
      <c r="HR104" s="14"/>
      <c r="HS104" s="14"/>
      <c r="HT104" s="14"/>
      <c r="HU104" s="14"/>
      <c r="HV104" s="14"/>
      <c r="HW104" s="14"/>
      <c r="HX104" s="14"/>
      <c r="HY104" s="14"/>
      <c r="HZ104" s="14"/>
      <c r="IA104" s="14"/>
      <c r="IB104" s="14"/>
      <c r="IC104" s="14"/>
      <c r="ID104" s="14"/>
      <c r="IE104" s="14"/>
      <c r="IF104" s="14"/>
      <c r="IG104" s="14"/>
      <c r="IH104" s="14"/>
      <c r="II104" s="14"/>
      <c r="IJ104" s="14"/>
      <c r="IK104" s="14"/>
      <c r="IL104" s="14"/>
      <c r="IM104" s="14"/>
      <c r="IN104" s="14"/>
      <c r="IO104" s="14"/>
      <c r="IP104" s="14"/>
      <c r="IQ104" s="14"/>
      <c r="IR104" s="14"/>
      <c r="IS104" s="14"/>
      <c r="IT104" s="14"/>
      <c r="IU104" s="14"/>
      <c r="IV104" s="14"/>
      <c r="IW104" s="14"/>
      <c r="IX104" s="14"/>
      <c r="IY104" s="14"/>
      <c r="IZ104" s="14"/>
      <c r="JA104" s="14"/>
      <c r="JB104" s="14"/>
      <c r="JC104" s="14"/>
      <c r="JD104" s="14"/>
      <c r="JE104" s="14"/>
      <c r="JF104" s="14"/>
      <c r="JG104" s="14"/>
      <c r="JH104" s="14"/>
      <c r="JI104" s="14"/>
      <c r="JJ104" s="14"/>
      <c r="JK104" s="14"/>
      <c r="JL104" s="14"/>
      <c r="JM104" s="14"/>
      <c r="JN104" s="14"/>
      <c r="JO104" s="14"/>
      <c r="JP104" s="14"/>
      <c r="JQ104" s="14"/>
      <c r="JR104" s="14"/>
      <c r="JS104" s="14"/>
      <c r="JT104" s="14"/>
      <c r="JU104" s="14"/>
      <c r="JV104" s="14"/>
      <c r="JW104" s="14"/>
      <c r="JX104" s="14"/>
      <c r="JY104" s="14"/>
      <c r="JZ104" s="14"/>
      <c r="KA104" s="14"/>
      <c r="KB104" s="14"/>
      <c r="KC104" s="14"/>
      <c r="KD104" s="14"/>
      <c r="KE104" s="14"/>
      <c r="KF104" s="14"/>
      <c r="KG104" s="14"/>
      <c r="KH104" s="14"/>
      <c r="KI104" s="14"/>
      <c r="KJ104" s="14"/>
      <c r="KK104" s="14"/>
      <c r="KL104" s="14"/>
      <c r="KM104" s="14"/>
      <c r="KN104" s="14"/>
      <c r="KO104" s="14"/>
      <c r="KP104" s="14"/>
      <c r="KQ104" s="14"/>
      <c r="KR104" s="14"/>
      <c r="KS104" s="14"/>
      <c r="KT104" s="14"/>
      <c r="KU104" s="14"/>
      <c r="KV104" s="14"/>
      <c r="KW104" s="14"/>
      <c r="KX104" s="14"/>
      <c r="KY104" s="14"/>
      <c r="KZ104" s="14"/>
      <c r="LA104" s="14"/>
      <c r="LB104" s="14"/>
      <c r="LC104" s="14"/>
      <c r="LD104" s="14"/>
      <c r="LE104" s="14"/>
      <c r="LF104" s="14"/>
      <c r="LG104" s="14"/>
      <c r="LH104" s="14"/>
      <c r="LI104" s="14"/>
      <c r="LJ104" s="14"/>
      <c r="LK104" s="14"/>
      <c r="LL104" s="14"/>
      <c r="LM104" s="14"/>
      <c r="LN104" s="14"/>
      <c r="LO104" s="14"/>
      <c r="LP104" s="14"/>
      <c r="LQ104" s="14"/>
      <c r="LR104" s="14"/>
      <c r="LS104" s="14"/>
      <c r="LT104" s="14"/>
      <c r="LU104" s="14"/>
      <c r="LV104" s="14"/>
      <c r="LW104" s="14"/>
      <c r="LX104" s="14"/>
      <c r="LY104" s="14"/>
      <c r="LZ104" s="14"/>
      <c r="MA104" s="14"/>
      <c r="MB104" s="14"/>
      <c r="MC104" s="14"/>
      <c r="MD104" s="14"/>
      <c r="ME104" s="14"/>
      <c r="MF104" s="14"/>
      <c r="MG104" s="14"/>
      <c r="MH104" s="14"/>
      <c r="MI104" s="14"/>
      <c r="MJ104" s="14"/>
      <c r="MK104" s="14"/>
      <c r="ML104" s="14"/>
      <c r="MM104" s="14"/>
      <c r="MN104" s="14"/>
      <c r="MO104" s="14"/>
      <c r="MP104" s="14"/>
      <c r="MQ104" s="14"/>
      <c r="MR104" s="14"/>
      <c r="MS104" s="14"/>
      <c r="MT104" s="14"/>
      <c r="MU104" s="14"/>
      <c r="MV104" s="14"/>
      <c r="MW104" s="14"/>
      <c r="MX104" s="14"/>
      <c r="MY104" s="14"/>
      <c r="MZ104" s="14"/>
      <c r="NA104" s="14"/>
      <c r="NB104" s="14"/>
      <c r="NC104" s="14"/>
      <c r="ND104" s="14"/>
      <c r="NE104" s="14"/>
      <c r="NF104" s="14"/>
      <c r="NG104" s="14"/>
      <c r="NH104" s="14"/>
      <c r="NI104" s="14"/>
      <c r="NJ104" s="14"/>
      <c r="NK104" s="14"/>
      <c r="NL104" s="14"/>
      <c r="NM104" s="14"/>
      <c r="NN104" s="14"/>
      <c r="NO104" s="14"/>
      <c r="NP104" s="14"/>
      <c r="NQ104" s="14"/>
      <c r="NR104" s="14"/>
      <c r="NS104" s="14"/>
      <c r="NT104" s="14"/>
      <c r="NU104" s="14"/>
      <c r="NV104" s="14"/>
      <c r="NW104" s="14"/>
      <c r="NX104" s="14"/>
      <c r="NY104" s="14"/>
      <c r="NZ104" s="14"/>
      <c r="OA104" s="14"/>
      <c r="OB104" s="14"/>
      <c r="OC104" s="14"/>
      <c r="OD104" s="14"/>
      <c r="OE104" s="14"/>
      <c r="OF104" s="14"/>
      <c r="OG104" s="14"/>
      <c r="OH104" s="14"/>
      <c r="OI104" s="14"/>
      <c r="OJ104" s="14"/>
      <c r="OK104" s="14"/>
      <c r="OL104" s="14"/>
      <c r="OM104" s="14"/>
      <c r="ON104" s="14"/>
      <c r="OO104" s="14"/>
      <c r="OP104" s="14"/>
      <c r="OQ104" s="14"/>
      <c r="OR104" s="14"/>
      <c r="OS104" s="14"/>
      <c r="OT104" s="14"/>
      <c r="OU104" s="14"/>
      <c r="OV104" s="14"/>
      <c r="OW104" s="14"/>
      <c r="OX104" s="14"/>
      <c r="OY104" s="14"/>
      <c r="OZ104" s="14"/>
      <c r="PA104" s="14"/>
      <c r="PB104" s="14"/>
      <c r="PC104" s="14"/>
      <c r="PD104" s="14"/>
      <c r="PE104" s="14"/>
      <c r="PF104" s="14"/>
      <c r="PG104" s="14"/>
      <c r="PH104" s="14"/>
      <c r="PI104" s="14"/>
      <c r="PJ104" s="14"/>
      <c r="PK104" s="14"/>
      <c r="PL104" s="14"/>
      <c r="PM104" s="14"/>
      <c r="PN104" s="14"/>
      <c r="PO104" s="14"/>
      <c r="PP104" s="14"/>
      <c r="PQ104" s="14"/>
      <c r="PR104" s="14"/>
      <c r="PS104" s="14"/>
      <c r="PT104" s="14"/>
      <c r="PU104" s="14"/>
      <c r="PV104" s="14"/>
      <c r="PW104" s="14"/>
      <c r="PX104" s="14"/>
      <c r="PY104" s="14"/>
      <c r="PZ104" s="14"/>
      <c r="QA104" s="14"/>
      <c r="QB104" s="14"/>
      <c r="QC104" s="14"/>
      <c r="QD104" s="14"/>
      <c r="QE104" s="14"/>
      <c r="QF104" s="14"/>
      <c r="QG104" s="14"/>
      <c r="QH104" s="14"/>
      <c r="QI104" s="14"/>
      <c r="QJ104" s="14"/>
      <c r="QK104" s="14"/>
      <c r="QL104" s="14"/>
      <c r="QM104" s="14"/>
      <c r="QN104" s="14"/>
      <c r="QO104" s="14"/>
      <c r="QP104" s="14"/>
      <c r="QQ104" s="14"/>
      <c r="QR104" s="14"/>
      <c r="QS104" s="14"/>
      <c r="QT104" s="14"/>
      <c r="QU104" s="14"/>
      <c r="QV104" s="14"/>
      <c r="QW104" s="14"/>
      <c r="QX104" s="14"/>
      <c r="QY104" s="14"/>
      <c r="QZ104" s="14"/>
      <c r="RA104" s="14"/>
      <c r="RB104" s="14"/>
      <c r="RC104" s="14"/>
      <c r="RD104" s="14"/>
      <c r="RE104" s="14"/>
      <c r="RF104" s="14"/>
      <c r="RG104" s="14"/>
      <c r="RH104" s="14"/>
      <c r="RI104" s="14"/>
      <c r="RJ104" s="14"/>
      <c r="RK104" s="14"/>
      <c r="RL104" s="14"/>
      <c r="RM104" s="14"/>
      <c r="RN104" s="14"/>
      <c r="RO104" s="14"/>
      <c r="RP104" s="14"/>
      <c r="RQ104" s="14"/>
      <c r="RR104" s="14"/>
      <c r="RS104" s="14"/>
      <c r="RT104" s="14"/>
      <c r="RU104" s="14"/>
      <c r="RV104" s="14"/>
      <c r="RW104" s="14"/>
      <c r="RX104" s="14"/>
      <c r="RY104" s="14"/>
      <c r="RZ104" s="14"/>
      <c r="SA104" s="14"/>
      <c r="SB104" s="14"/>
      <c r="SC104" s="14"/>
      <c r="SD104" s="14"/>
      <c r="SE104" s="14"/>
      <c r="SF104" s="14"/>
      <c r="SG104" s="14"/>
      <c r="SH104" s="14"/>
      <c r="SI104" s="14"/>
      <c r="SJ104" s="14"/>
      <c r="SK104" s="14"/>
      <c r="SL104" s="14"/>
      <c r="SM104" s="14"/>
      <c r="SN104" s="14"/>
      <c r="SO104" s="14"/>
      <c r="SP104" s="14"/>
      <c r="SQ104" s="14"/>
      <c r="SR104" s="14"/>
      <c r="SS104" s="14"/>
      <c r="ST104" s="14"/>
      <c r="SU104" s="14"/>
      <c r="SV104" s="14"/>
      <c r="SW104" s="14"/>
      <c r="SX104" s="14"/>
      <c r="SY104" s="14"/>
      <c r="SZ104" s="14"/>
      <c r="TA104" s="14"/>
      <c r="TB104" s="14"/>
      <c r="TC104" s="14"/>
      <c r="TD104" s="14"/>
      <c r="TE104" s="14"/>
      <c r="TF104" s="14"/>
      <c r="TG104" s="14"/>
      <c r="TH104" s="14"/>
      <c r="TI104" s="14"/>
      <c r="TJ104" s="14"/>
      <c r="TK104" s="14"/>
      <c r="TL104" s="14"/>
      <c r="TM104" s="14"/>
      <c r="TN104" s="14"/>
      <c r="TO104" s="14"/>
      <c r="TP104" s="14"/>
      <c r="TQ104" s="14"/>
      <c r="TR104" s="14"/>
      <c r="TS104" s="14"/>
      <c r="TT104" s="14"/>
      <c r="TU104" s="14"/>
      <c r="TV104" s="14"/>
      <c r="TW104" s="14"/>
      <c r="TX104" s="14"/>
      <c r="TY104" s="14"/>
      <c r="TZ104" s="14"/>
      <c r="UA104" s="14"/>
      <c r="UB104" s="14"/>
      <c r="UC104" s="14"/>
      <c r="UD104" s="14"/>
      <c r="UE104" s="14"/>
      <c r="UF104" s="14"/>
      <c r="UG104" s="14"/>
      <c r="UH104" s="14"/>
      <c r="UI104" s="14"/>
      <c r="UJ104" s="14"/>
      <c r="UK104" s="14"/>
      <c r="UL104" s="14"/>
      <c r="UM104" s="14"/>
      <c r="UN104" s="14"/>
      <c r="UO104" s="14"/>
      <c r="UP104" s="14"/>
      <c r="UQ104" s="14"/>
      <c r="UR104" s="14"/>
      <c r="US104" s="14"/>
      <c r="UT104" s="14"/>
      <c r="UU104" s="14"/>
      <c r="UV104" s="14"/>
      <c r="UW104" s="14"/>
      <c r="UX104" s="14"/>
      <c r="UY104" s="14"/>
      <c r="UZ104" s="14"/>
      <c r="VA104" s="14"/>
      <c r="VB104" s="14"/>
      <c r="VC104" s="14"/>
      <c r="VD104" s="14"/>
      <c r="VE104" s="14"/>
      <c r="VF104" s="14"/>
      <c r="VG104" s="14"/>
      <c r="VH104" s="14"/>
      <c r="VI104" s="14"/>
      <c r="VJ104" s="14"/>
      <c r="VK104" s="14"/>
      <c r="VL104" s="14"/>
      <c r="VM104" s="14"/>
      <c r="VN104" s="14"/>
      <c r="VO104" s="14"/>
      <c r="VP104" s="14"/>
      <c r="VQ104" s="14"/>
      <c r="VR104" s="14"/>
      <c r="VS104" s="14"/>
      <c r="VT104" s="14"/>
      <c r="VU104" s="14"/>
      <c r="VV104" s="14"/>
      <c r="VW104" s="14"/>
      <c r="VX104" s="14"/>
      <c r="VY104" s="14"/>
      <c r="VZ104" s="14"/>
      <c r="WA104" s="14"/>
      <c r="WB104" s="14"/>
      <c r="WC104" s="14"/>
      <c r="WD104" s="14"/>
      <c r="WE104" s="14"/>
      <c r="WF104" s="14"/>
      <c r="WG104" s="14"/>
      <c r="WH104" s="14"/>
      <c r="WI104" s="14"/>
      <c r="WJ104" s="14"/>
      <c r="WK104" s="14"/>
      <c r="WL104" s="14"/>
      <c r="WM104" s="14"/>
      <c r="WN104" s="14"/>
      <c r="WO104" s="14"/>
      <c r="WP104" s="14"/>
      <c r="WQ104" s="14"/>
      <c r="WR104" s="14"/>
      <c r="WS104" s="14"/>
      <c r="WT104" s="14"/>
      <c r="WU104" s="14"/>
      <c r="WV104" s="14"/>
      <c r="WW104" s="14"/>
      <c r="WX104" s="14"/>
      <c r="WY104" s="14"/>
      <c r="WZ104" s="14"/>
      <c r="XA104" s="14"/>
      <c r="XB104" s="14"/>
      <c r="XC104" s="14"/>
      <c r="XD104" s="14"/>
      <c r="XE104" s="14"/>
      <c r="XF104" s="14"/>
      <c r="XG104" s="14"/>
      <c r="XH104" s="14"/>
      <c r="XI104" s="14"/>
      <c r="XJ104" s="14"/>
      <c r="XK104" s="14"/>
      <c r="XL104" s="14"/>
      <c r="XM104" s="14"/>
      <c r="XN104" s="14"/>
      <c r="XO104" s="14"/>
      <c r="XP104" s="14"/>
      <c r="XQ104" s="14"/>
      <c r="XR104" s="14"/>
      <c r="XS104" s="14"/>
      <c r="XT104" s="14"/>
      <c r="XU104" s="14"/>
      <c r="XV104" s="14"/>
      <c r="XW104" s="14"/>
      <c r="XX104" s="14"/>
      <c r="XY104" s="14"/>
      <c r="XZ104" s="14"/>
      <c r="YA104" s="14"/>
      <c r="YB104" s="14"/>
      <c r="YC104" s="14"/>
      <c r="YD104" s="14"/>
      <c r="YE104" s="14"/>
      <c r="YF104" s="14"/>
      <c r="YG104" s="14"/>
      <c r="YH104" s="14"/>
      <c r="YI104" s="14"/>
      <c r="YJ104" s="14"/>
      <c r="YK104" s="14"/>
      <c r="YL104" s="14"/>
      <c r="YM104" s="14"/>
      <c r="YN104" s="14"/>
      <c r="YO104" s="14"/>
      <c r="YP104" s="14"/>
      <c r="YQ104" s="14"/>
      <c r="YR104" s="14"/>
      <c r="YS104" s="14"/>
      <c r="YT104" s="14"/>
      <c r="YU104" s="14"/>
      <c r="YV104" s="14"/>
      <c r="YW104" s="14"/>
      <c r="YX104" s="14"/>
      <c r="YY104" s="14"/>
      <c r="YZ104" s="14"/>
      <c r="ZA104" s="14"/>
      <c r="ZB104" s="14"/>
      <c r="ZC104" s="14"/>
      <c r="ZD104" s="14"/>
      <c r="ZE104" s="14"/>
      <c r="ZF104" s="14"/>
      <c r="ZG104" s="14"/>
      <c r="ZH104" s="14"/>
      <c r="ZI104" s="14"/>
      <c r="ZJ104" s="14"/>
      <c r="ZK104" s="14"/>
      <c r="ZL104" s="14"/>
      <c r="ZM104" s="14"/>
      <c r="ZN104" s="14"/>
      <c r="ZO104" s="14"/>
      <c r="ZP104" s="14"/>
      <c r="ZQ104" s="14"/>
      <c r="ZR104" s="14"/>
      <c r="ZS104" s="14"/>
      <c r="ZT104" s="14"/>
      <c r="ZU104" s="14"/>
      <c r="ZV104" s="14"/>
      <c r="ZW104" s="14"/>
      <c r="ZX104" s="14"/>
      <c r="ZY104" s="14"/>
      <c r="ZZ104" s="14"/>
      <c r="AAA104" s="14"/>
      <c r="AAB104" s="14"/>
      <c r="AAC104" s="14"/>
      <c r="AAD104" s="14"/>
      <c r="AAE104" s="14"/>
      <c r="AAF104" s="14"/>
      <c r="AAG104" s="14"/>
      <c r="AAH104" s="14"/>
      <c r="AAI104" s="14"/>
      <c r="AAJ104" s="14"/>
      <c r="AAK104" s="14"/>
      <c r="AAL104" s="14"/>
      <c r="AAM104" s="14"/>
      <c r="AAN104" s="14"/>
      <c r="AAO104" s="14"/>
      <c r="AAP104" s="14"/>
      <c r="AAQ104" s="14"/>
      <c r="AAR104" s="14"/>
      <c r="AAS104" s="14"/>
      <c r="AAT104" s="14"/>
      <c r="AAU104" s="14"/>
      <c r="AAV104" s="14"/>
      <c r="AAW104" s="14"/>
      <c r="AAX104" s="14"/>
      <c r="AAY104" s="14"/>
      <c r="AAZ104" s="14"/>
      <c r="ABA104" s="14"/>
      <c r="ABB104" s="14"/>
      <c r="ABC104" s="14"/>
      <c r="ABD104" s="14"/>
      <c r="ABE104" s="14"/>
      <c r="ABF104" s="14"/>
      <c r="ABG104" s="14"/>
      <c r="ABH104" s="14"/>
      <c r="ABI104" s="14"/>
      <c r="ABJ104" s="14"/>
      <c r="ABK104" s="14"/>
      <c r="ABL104" s="14"/>
      <c r="ABM104" s="14"/>
      <c r="ABN104" s="14"/>
      <c r="ABO104" s="14"/>
      <c r="ABP104" s="14"/>
      <c r="ABQ104" s="14"/>
      <c r="ABR104" s="14"/>
      <c r="ABS104" s="14"/>
      <c r="ABT104" s="14"/>
      <c r="ABU104" s="14"/>
      <c r="ABV104" s="14"/>
      <c r="ABW104" s="14"/>
      <c r="ABX104" s="14"/>
      <c r="ABY104" s="14"/>
      <c r="ABZ104" s="14"/>
      <c r="ACA104" s="14"/>
      <c r="ACB104" s="14"/>
      <c r="ACC104" s="14"/>
      <c r="ACD104" s="14"/>
      <c r="ACE104" s="14"/>
      <c r="ACF104" s="14"/>
      <c r="ACG104" s="14"/>
      <c r="ACH104" s="14"/>
      <c r="ACI104" s="14"/>
      <c r="ACJ104" s="14"/>
      <c r="ACK104" s="14"/>
      <c r="ACL104" s="14"/>
      <c r="ACM104" s="14"/>
      <c r="ACN104" s="14"/>
      <c r="ACO104" s="14"/>
      <c r="ACP104" s="14"/>
      <c r="ACQ104" s="14"/>
      <c r="ACR104" s="14"/>
      <c r="ACS104" s="14"/>
      <c r="ACT104" s="14"/>
      <c r="ACU104" s="14"/>
      <c r="ACV104" s="14"/>
      <c r="ACW104" s="14"/>
      <c r="ACX104" s="14"/>
      <c r="ACY104" s="14"/>
      <c r="ACZ104" s="14"/>
      <c r="ADA104" s="14"/>
      <c r="ADB104" s="14"/>
      <c r="ADC104" s="14"/>
      <c r="ADD104" s="14"/>
      <c r="ADE104" s="14"/>
      <c r="ADF104" s="14"/>
      <c r="ADG104" s="14"/>
      <c r="ADH104" s="14"/>
      <c r="ADI104" s="14"/>
      <c r="ADJ104" s="14"/>
      <c r="ADK104" s="14"/>
      <c r="ADL104" s="14"/>
      <c r="ADM104" s="14"/>
      <c r="ADN104" s="14"/>
      <c r="ADO104" s="14"/>
      <c r="ADP104" s="14"/>
      <c r="ADQ104" s="14"/>
      <c r="ADR104" s="14"/>
      <c r="ADS104" s="14"/>
      <c r="ADT104" s="14"/>
      <c r="ADU104" s="14"/>
      <c r="ADV104" s="14"/>
      <c r="ADW104" s="14"/>
      <c r="ADX104" s="14"/>
      <c r="ADY104" s="14"/>
      <c r="ADZ104" s="14"/>
      <c r="AEA104" s="14"/>
      <c r="AEB104" s="14"/>
      <c r="AEC104" s="14"/>
      <c r="AED104" s="14"/>
      <c r="AEE104" s="14"/>
      <c r="AEF104" s="14"/>
      <c r="AEG104" s="14"/>
      <c r="AEH104" s="14"/>
      <c r="AEI104" s="14"/>
      <c r="AEJ104" s="14"/>
      <c r="AEK104" s="14"/>
      <c r="AEL104" s="14"/>
      <c r="AEM104" s="14"/>
      <c r="AEN104" s="14"/>
      <c r="AEO104" s="14"/>
      <c r="AEP104" s="14"/>
      <c r="AEQ104" s="14"/>
      <c r="AER104" s="14"/>
      <c r="AES104" s="14"/>
      <c r="AET104" s="14"/>
      <c r="AEU104" s="14"/>
      <c r="AEV104" s="14"/>
      <c r="AEW104" s="14"/>
      <c r="AEX104" s="14"/>
      <c r="AEY104" s="14"/>
      <c r="AEZ104" s="14"/>
      <c r="AFA104" s="14"/>
      <c r="AFB104" s="14"/>
      <c r="AFC104" s="14"/>
      <c r="AFD104" s="14"/>
      <c r="AFE104" s="14"/>
      <c r="AFF104" s="14"/>
      <c r="AFG104" s="14"/>
      <c r="AFH104" s="14"/>
      <c r="AFI104" s="14"/>
      <c r="AFJ104" s="14"/>
      <c r="AFK104" s="14"/>
      <c r="AFL104" s="14"/>
      <c r="AFM104" s="14"/>
      <c r="AFN104" s="14"/>
      <c r="AFO104" s="14"/>
      <c r="AFP104" s="14"/>
      <c r="AFQ104" s="14"/>
      <c r="AFR104" s="14"/>
      <c r="AFS104" s="14"/>
      <c r="AFT104" s="14"/>
      <c r="AFU104" s="14"/>
      <c r="AFV104" s="14"/>
      <c r="AFW104" s="14"/>
      <c r="AFX104" s="14"/>
      <c r="AFY104" s="14"/>
      <c r="AFZ104" s="14"/>
      <c r="AGA104" s="14"/>
      <c r="AGB104" s="14"/>
      <c r="AGC104" s="14"/>
      <c r="AGD104" s="14"/>
      <c r="AGE104" s="14"/>
      <c r="AGF104" s="14"/>
      <c r="AGG104" s="14"/>
      <c r="AGH104" s="14"/>
      <c r="AGI104" s="14"/>
      <c r="AGJ104" s="14"/>
      <c r="AGK104" s="14"/>
      <c r="AGL104" s="14"/>
      <c r="AGM104" s="14"/>
      <c r="AGN104" s="14"/>
      <c r="AGO104" s="14"/>
      <c r="AGP104" s="14"/>
      <c r="AGQ104" s="14"/>
      <c r="AGR104" s="14"/>
      <c r="AGS104" s="14"/>
      <c r="AGT104" s="14"/>
      <c r="AGU104" s="14"/>
      <c r="AGV104" s="14"/>
      <c r="AGW104" s="14"/>
      <c r="AGX104" s="14"/>
      <c r="AGY104" s="14"/>
      <c r="AGZ104" s="14"/>
      <c r="AHA104" s="14"/>
      <c r="AHB104" s="14"/>
      <c r="AHC104" s="14"/>
      <c r="AHD104" s="14"/>
      <c r="AHE104" s="14"/>
      <c r="AHF104" s="14"/>
      <c r="AHG104" s="14"/>
      <c r="AHH104" s="14"/>
      <c r="AHI104" s="14"/>
      <c r="AHJ104" s="14"/>
      <c r="AHK104" s="14"/>
      <c r="AHL104" s="14"/>
      <c r="AHM104" s="14"/>
      <c r="AHN104" s="14"/>
      <c r="AHO104" s="14"/>
      <c r="AHP104" s="14"/>
      <c r="AHQ104" s="14"/>
      <c r="AHR104" s="14"/>
      <c r="AHS104" s="14"/>
      <c r="AHT104" s="14"/>
      <c r="AHU104" s="14"/>
      <c r="AHV104" s="14"/>
      <c r="AHW104" s="14"/>
      <c r="AHX104" s="14"/>
      <c r="AHY104" s="14"/>
      <c r="AHZ104" s="14"/>
      <c r="AIA104" s="14"/>
      <c r="AIB104" s="14"/>
      <c r="AIC104" s="14"/>
      <c r="AID104" s="14"/>
      <c r="AIE104" s="14"/>
      <c r="AIF104" s="14"/>
      <c r="AIG104" s="14"/>
      <c r="AIH104" s="14"/>
      <c r="AII104" s="14"/>
      <c r="AIJ104" s="14"/>
      <c r="AIK104" s="14"/>
      <c r="AIL104" s="14"/>
      <c r="AIM104" s="14"/>
      <c r="AIN104" s="14"/>
      <c r="AIO104" s="14"/>
      <c r="AIP104" s="14"/>
      <c r="AIQ104" s="14"/>
      <c r="AIR104" s="14"/>
      <c r="AIS104" s="14"/>
      <c r="AIT104" s="14"/>
      <c r="AIU104" s="14"/>
      <c r="AIV104" s="14"/>
      <c r="AIW104" s="14"/>
      <c r="AIX104" s="14"/>
      <c r="AIY104" s="14"/>
      <c r="AIZ104" s="14"/>
      <c r="AJA104" s="14"/>
      <c r="AJB104" s="14"/>
      <c r="AJC104" s="14"/>
      <c r="AJD104" s="14"/>
      <c r="AJE104" s="14"/>
      <c r="AJF104" s="14"/>
      <c r="AJG104" s="14"/>
      <c r="AJH104" s="14"/>
      <c r="AJI104" s="14"/>
      <c r="AJJ104" s="14"/>
      <c r="AJK104" s="14"/>
      <c r="AJL104" s="14"/>
      <c r="AJM104" s="14"/>
      <c r="AJN104" s="14"/>
      <c r="AJO104" s="14"/>
      <c r="AJP104" s="14"/>
      <c r="AJQ104" s="14"/>
      <c r="AJR104" s="14"/>
      <c r="AJS104" s="14"/>
      <c r="AJT104" s="14"/>
      <c r="AJU104" s="14"/>
      <c r="AJV104" s="14"/>
      <c r="AJW104" s="14"/>
      <c r="AJX104" s="14"/>
      <c r="AJY104" s="14"/>
      <c r="AJZ104" s="14"/>
      <c r="AKA104" s="14"/>
      <c r="AKB104" s="14"/>
      <c r="AKC104" s="14"/>
      <c r="AKD104" s="14"/>
      <c r="AKE104" s="14"/>
      <c r="AKF104" s="14"/>
      <c r="AKG104" s="14"/>
      <c r="AKH104" s="14"/>
      <c r="AKI104" s="14"/>
      <c r="AKJ104" s="14"/>
      <c r="AKK104" s="14"/>
      <c r="AKL104" s="14"/>
      <c r="AKM104" s="14"/>
      <c r="AKN104" s="14"/>
      <c r="AKO104" s="14"/>
      <c r="AKP104" s="14"/>
      <c r="AKQ104" s="14"/>
      <c r="AKR104" s="14"/>
      <c r="AKS104" s="14"/>
      <c r="AKT104" s="14"/>
      <c r="AKU104" s="14"/>
      <c r="AKV104" s="14"/>
      <c r="AKW104" s="14"/>
      <c r="AKX104" s="14"/>
      <c r="AKY104" s="14"/>
      <c r="AKZ104" s="14"/>
      <c r="ALA104" s="14"/>
      <c r="ALB104" s="14"/>
      <c r="ALC104" s="14"/>
      <c r="ALD104" s="14"/>
      <c r="ALE104" s="14"/>
      <c r="ALF104" s="14"/>
      <c r="ALG104" s="14"/>
      <c r="ALH104" s="14"/>
      <c r="ALI104" s="14"/>
      <c r="ALJ104" s="14"/>
      <c r="ALK104" s="14"/>
      <c r="ALL104" s="14"/>
      <c r="ALM104" s="14"/>
      <c r="ALN104" s="14"/>
      <c r="ALO104" s="14"/>
      <c r="ALP104" s="14"/>
      <c r="ALQ104" s="14"/>
      <c r="ALR104" s="14"/>
      <c r="ALS104" s="14"/>
      <c r="ALT104" s="14"/>
      <c r="ALU104" s="14"/>
      <c r="ALV104" s="14"/>
      <c r="ALW104" s="14"/>
      <c r="ALX104" s="14"/>
      <c r="ALY104" s="14"/>
      <c r="ALZ104" s="14"/>
      <c r="AMA104" s="14"/>
      <c r="AMB104" s="14"/>
      <c r="AMC104" s="14"/>
      <c r="AMD104" s="14"/>
      <c r="AME104" s="14"/>
      <c r="AMF104" s="14"/>
      <c r="AMG104" s="14"/>
      <c r="AMH104" s="14"/>
      <c r="AMI104" s="14"/>
      <c r="AMJ104" s="14"/>
      <c r="AMK104" s="14"/>
    </row>
    <row r="105" spans="1:1025" ht="15.75" x14ac:dyDescent="0.2">
      <c r="A105" s="26"/>
      <c r="B105" s="31" t="s">
        <v>26</v>
      </c>
      <c r="C105" s="28">
        <v>715</v>
      </c>
      <c r="D105" s="29">
        <f>SUM(D99:D104)</f>
        <v>26.599999999999998</v>
      </c>
      <c r="E105" s="29">
        <f>SUM(E99:E104)</f>
        <v>21.22</v>
      </c>
      <c r="F105" s="29">
        <f>SUM(F99:F104)</f>
        <v>83.899999999999991</v>
      </c>
      <c r="G105" s="28">
        <f>SUM(G99:G104)</f>
        <v>636</v>
      </c>
      <c r="H105" s="29">
        <f>SUM(H99:H104)</f>
        <v>43.36</v>
      </c>
    </row>
    <row r="106" spans="1:1025" ht="15.75" x14ac:dyDescent="0.2">
      <c r="A106" s="26"/>
      <c r="B106" s="27" t="s">
        <v>35</v>
      </c>
      <c r="C106" s="28"/>
      <c r="D106" s="46"/>
      <c r="E106" s="46"/>
      <c r="F106" s="29"/>
      <c r="G106" s="30"/>
      <c r="H106" s="46"/>
    </row>
    <row r="107" spans="1:1025" ht="15.75" customHeight="1" x14ac:dyDescent="0.2">
      <c r="A107" s="66">
        <v>230</v>
      </c>
      <c r="B107" s="67" t="s">
        <v>73</v>
      </c>
      <c r="C107" s="66" t="s">
        <v>74</v>
      </c>
      <c r="D107" s="66">
        <v>14.83</v>
      </c>
      <c r="E107" s="66">
        <v>10.86</v>
      </c>
      <c r="F107" s="66">
        <v>15.31</v>
      </c>
      <c r="G107" s="66">
        <v>218</v>
      </c>
      <c r="H107" s="66">
        <v>0.19</v>
      </c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  <c r="AA107" s="45"/>
      <c r="AB107" s="45"/>
      <c r="AC107" s="45"/>
      <c r="AD107" s="45"/>
      <c r="AE107" s="45"/>
      <c r="AF107" s="45"/>
      <c r="AG107" s="45"/>
      <c r="AH107" s="45"/>
      <c r="AI107" s="45"/>
      <c r="AJ107" s="45"/>
      <c r="AK107" s="45"/>
      <c r="AL107" s="45"/>
      <c r="AM107" s="45"/>
      <c r="AN107" s="45"/>
      <c r="AO107" s="45"/>
      <c r="AP107" s="45"/>
      <c r="AQ107" s="45"/>
      <c r="AR107" s="45"/>
      <c r="AS107" s="45"/>
      <c r="AT107" s="45"/>
      <c r="AU107" s="45"/>
      <c r="AV107" s="45"/>
      <c r="AW107" s="45"/>
      <c r="AX107" s="45"/>
      <c r="AY107" s="45"/>
      <c r="AZ107" s="45"/>
      <c r="BA107" s="45"/>
      <c r="BB107" s="45"/>
      <c r="BC107" s="45"/>
      <c r="BD107" s="45"/>
      <c r="BE107" s="45"/>
      <c r="BF107" s="45"/>
      <c r="BG107" s="45"/>
      <c r="BH107" s="45"/>
      <c r="BI107" s="45"/>
      <c r="BJ107" s="45"/>
      <c r="BK107" s="45"/>
      <c r="BL107" s="45"/>
      <c r="BM107" s="45"/>
      <c r="BN107" s="45"/>
      <c r="BO107" s="45"/>
      <c r="BP107" s="45"/>
      <c r="BQ107" s="45"/>
      <c r="BR107" s="45"/>
      <c r="BS107" s="45"/>
      <c r="BT107" s="45"/>
      <c r="BU107" s="45"/>
      <c r="BV107" s="45"/>
      <c r="BW107" s="45"/>
      <c r="BX107" s="45"/>
      <c r="BY107" s="45"/>
      <c r="BZ107" s="45"/>
      <c r="CA107" s="45"/>
      <c r="CB107" s="45"/>
      <c r="CC107" s="45"/>
      <c r="CD107" s="45"/>
      <c r="CE107" s="45"/>
      <c r="CF107" s="45"/>
      <c r="CG107" s="45"/>
      <c r="CH107" s="45"/>
      <c r="CI107" s="45"/>
      <c r="CJ107" s="45"/>
      <c r="CK107" s="45"/>
      <c r="CL107" s="45"/>
      <c r="CM107" s="45"/>
      <c r="CN107" s="45"/>
      <c r="CO107" s="45"/>
      <c r="CP107" s="45"/>
      <c r="CQ107" s="45"/>
      <c r="CR107" s="45"/>
      <c r="CS107" s="45"/>
      <c r="CT107" s="45"/>
      <c r="CU107" s="45"/>
      <c r="CV107" s="45"/>
      <c r="CW107" s="45"/>
      <c r="CX107" s="45"/>
      <c r="CY107" s="45"/>
      <c r="CZ107" s="45"/>
      <c r="DA107" s="45"/>
      <c r="DB107" s="45"/>
      <c r="DC107" s="45"/>
      <c r="DD107" s="45"/>
      <c r="DE107" s="45"/>
      <c r="DF107" s="45"/>
      <c r="DG107" s="45"/>
      <c r="DH107" s="45"/>
      <c r="DI107" s="45"/>
      <c r="DJ107" s="45"/>
      <c r="DK107" s="45"/>
      <c r="DL107" s="45"/>
      <c r="DM107" s="45"/>
      <c r="DN107" s="45"/>
      <c r="DO107" s="45"/>
      <c r="DP107" s="45"/>
      <c r="DQ107" s="45"/>
      <c r="DR107" s="45"/>
      <c r="DS107" s="45"/>
      <c r="DT107" s="45"/>
      <c r="DU107" s="45"/>
      <c r="DV107" s="45"/>
      <c r="DW107" s="45"/>
      <c r="DX107" s="45"/>
      <c r="DY107" s="45"/>
      <c r="DZ107" s="45"/>
      <c r="EA107" s="45"/>
      <c r="EB107" s="45"/>
      <c r="EC107" s="45"/>
      <c r="ED107" s="45"/>
      <c r="EE107" s="45"/>
      <c r="EF107" s="45"/>
      <c r="EG107" s="45"/>
      <c r="EH107" s="45"/>
      <c r="EI107" s="45"/>
      <c r="EJ107" s="45"/>
      <c r="EK107" s="45"/>
      <c r="EL107" s="45"/>
      <c r="EM107" s="45"/>
      <c r="EN107" s="45"/>
      <c r="EO107" s="45"/>
      <c r="EP107" s="45"/>
      <c r="EQ107" s="45"/>
      <c r="ER107" s="45"/>
      <c r="ES107" s="45"/>
      <c r="ET107" s="45"/>
      <c r="EU107" s="45"/>
      <c r="EV107" s="45"/>
      <c r="EW107" s="45"/>
      <c r="EX107" s="45"/>
      <c r="EY107" s="45"/>
      <c r="EZ107" s="45"/>
      <c r="FA107" s="45"/>
      <c r="FB107" s="45"/>
      <c r="FC107" s="45"/>
      <c r="FD107" s="45"/>
      <c r="FE107" s="45"/>
      <c r="FF107" s="45"/>
      <c r="FG107" s="45"/>
      <c r="FH107" s="45"/>
      <c r="FI107" s="45"/>
      <c r="FJ107" s="45"/>
      <c r="FK107" s="45"/>
      <c r="FL107" s="45"/>
      <c r="FM107" s="45"/>
      <c r="FN107" s="45"/>
      <c r="FO107" s="45"/>
      <c r="FP107" s="45"/>
      <c r="FQ107" s="45"/>
      <c r="FR107" s="45"/>
      <c r="FS107" s="45"/>
      <c r="FT107" s="45"/>
      <c r="FU107" s="45"/>
      <c r="FV107" s="45"/>
      <c r="FW107" s="45"/>
      <c r="FX107" s="45"/>
      <c r="FY107" s="45"/>
      <c r="FZ107" s="45"/>
      <c r="GA107" s="45"/>
      <c r="GB107" s="45"/>
      <c r="GC107" s="45"/>
      <c r="GD107" s="45"/>
      <c r="GE107" s="45"/>
      <c r="GF107" s="45"/>
      <c r="GG107" s="45"/>
      <c r="GH107" s="45"/>
      <c r="GI107" s="45"/>
      <c r="GJ107" s="45"/>
      <c r="GK107" s="45"/>
      <c r="GL107" s="45"/>
      <c r="GM107" s="45"/>
      <c r="GN107" s="45"/>
      <c r="GO107" s="45"/>
      <c r="GP107" s="45"/>
      <c r="GQ107" s="45"/>
      <c r="GR107" s="45"/>
      <c r="GS107" s="45"/>
      <c r="GT107" s="45"/>
      <c r="GU107" s="45"/>
      <c r="GV107" s="45"/>
      <c r="GW107" s="45"/>
      <c r="GX107" s="45"/>
      <c r="GY107" s="45"/>
      <c r="GZ107" s="45"/>
      <c r="HA107" s="45"/>
      <c r="HB107" s="45"/>
      <c r="HC107" s="45"/>
      <c r="HD107" s="45"/>
      <c r="HE107" s="45"/>
      <c r="HF107" s="45"/>
      <c r="HG107" s="45"/>
      <c r="HH107" s="45"/>
      <c r="HI107" s="45"/>
      <c r="HJ107" s="45"/>
      <c r="HK107" s="45"/>
      <c r="HL107" s="45"/>
      <c r="HM107" s="45"/>
      <c r="HN107" s="45"/>
      <c r="HO107" s="45"/>
      <c r="HP107" s="45"/>
      <c r="HQ107" s="45"/>
      <c r="HR107" s="45"/>
      <c r="HS107" s="45"/>
      <c r="HT107" s="45"/>
      <c r="HU107" s="45"/>
      <c r="HV107" s="45"/>
      <c r="HW107" s="45"/>
      <c r="HX107" s="45"/>
      <c r="HY107" s="45"/>
      <c r="HZ107" s="45"/>
      <c r="IA107" s="45"/>
      <c r="IB107" s="45"/>
      <c r="IC107" s="45"/>
      <c r="ID107" s="45"/>
      <c r="IE107" s="45"/>
      <c r="IF107" s="45"/>
      <c r="IG107" s="45"/>
      <c r="IH107" s="45"/>
      <c r="II107" s="45"/>
      <c r="IJ107" s="45"/>
      <c r="IK107" s="45"/>
      <c r="IL107" s="45"/>
      <c r="IM107" s="45"/>
      <c r="IN107" s="45"/>
      <c r="IO107" s="45"/>
      <c r="IP107" s="45"/>
      <c r="IQ107" s="45"/>
      <c r="IR107" s="45"/>
      <c r="IS107" s="45"/>
      <c r="IT107" s="45"/>
      <c r="IU107" s="45"/>
      <c r="IV107" s="45"/>
      <c r="IW107" s="45"/>
      <c r="IX107" s="45"/>
      <c r="IY107" s="45"/>
      <c r="IZ107" s="45"/>
      <c r="JA107" s="45"/>
      <c r="JB107" s="45"/>
      <c r="JC107" s="45"/>
      <c r="JD107" s="45"/>
      <c r="JE107" s="45"/>
      <c r="JF107" s="45"/>
      <c r="JG107" s="45"/>
      <c r="JH107" s="45"/>
      <c r="JI107" s="45"/>
      <c r="JJ107" s="45"/>
      <c r="JK107" s="45"/>
      <c r="JL107" s="45"/>
      <c r="JM107" s="45"/>
      <c r="JN107" s="45"/>
      <c r="JO107" s="45"/>
      <c r="JP107" s="45"/>
      <c r="JQ107" s="45"/>
      <c r="JR107" s="45"/>
      <c r="JS107" s="45"/>
      <c r="JT107" s="45"/>
      <c r="JU107" s="45"/>
      <c r="JV107" s="45"/>
      <c r="JW107" s="45"/>
      <c r="JX107" s="45"/>
      <c r="JY107" s="45"/>
      <c r="JZ107" s="45"/>
      <c r="KA107" s="45"/>
      <c r="KB107" s="45"/>
      <c r="KC107" s="45"/>
      <c r="KD107" s="45"/>
      <c r="KE107" s="45"/>
      <c r="KF107" s="45"/>
      <c r="KG107" s="45"/>
      <c r="KH107" s="45"/>
      <c r="KI107" s="45"/>
      <c r="KJ107" s="45"/>
      <c r="KK107" s="45"/>
      <c r="KL107" s="45"/>
      <c r="KM107" s="45"/>
      <c r="KN107" s="45"/>
      <c r="KO107" s="45"/>
      <c r="KP107" s="45"/>
      <c r="KQ107" s="45"/>
      <c r="KR107" s="45"/>
      <c r="KS107" s="45"/>
      <c r="KT107" s="45"/>
      <c r="KU107" s="45"/>
      <c r="KV107" s="45"/>
      <c r="KW107" s="45"/>
      <c r="KX107" s="45"/>
      <c r="KY107" s="45"/>
      <c r="KZ107" s="45"/>
      <c r="LA107" s="45"/>
      <c r="LB107" s="45"/>
      <c r="LC107" s="45"/>
      <c r="LD107" s="45"/>
      <c r="LE107" s="45"/>
      <c r="LF107" s="45"/>
      <c r="LG107" s="45"/>
      <c r="LH107" s="45"/>
      <c r="LI107" s="45"/>
      <c r="LJ107" s="45"/>
      <c r="LK107" s="45"/>
      <c r="LL107" s="45"/>
      <c r="LM107" s="45"/>
      <c r="LN107" s="45"/>
      <c r="LO107" s="45"/>
      <c r="LP107" s="45"/>
      <c r="LQ107" s="45"/>
      <c r="LR107" s="45"/>
      <c r="LS107" s="45"/>
      <c r="LT107" s="45"/>
      <c r="LU107" s="45"/>
      <c r="LV107" s="45"/>
      <c r="LW107" s="45"/>
      <c r="LX107" s="45"/>
      <c r="LY107" s="45"/>
      <c r="LZ107" s="45"/>
      <c r="MA107" s="45"/>
      <c r="MB107" s="45"/>
      <c r="MC107" s="45"/>
      <c r="MD107" s="45"/>
      <c r="ME107" s="45"/>
      <c r="MF107" s="45"/>
      <c r="MG107" s="45"/>
      <c r="MH107" s="45"/>
      <c r="MI107" s="45"/>
      <c r="MJ107" s="45"/>
      <c r="MK107" s="45"/>
      <c r="ML107" s="45"/>
      <c r="MM107" s="45"/>
      <c r="MN107" s="45"/>
      <c r="MO107" s="45"/>
      <c r="MP107" s="45"/>
      <c r="MQ107" s="45"/>
      <c r="MR107" s="45"/>
      <c r="MS107" s="45"/>
      <c r="MT107" s="45"/>
      <c r="MU107" s="45"/>
      <c r="MV107" s="45"/>
      <c r="MW107" s="45"/>
      <c r="MX107" s="45"/>
      <c r="MY107" s="45"/>
      <c r="MZ107" s="45"/>
      <c r="NA107" s="45"/>
      <c r="NB107" s="45"/>
      <c r="NC107" s="45"/>
      <c r="ND107" s="45"/>
      <c r="NE107" s="45"/>
      <c r="NF107" s="45"/>
      <c r="NG107" s="45"/>
      <c r="NH107" s="45"/>
      <c r="NI107" s="45"/>
      <c r="NJ107" s="45"/>
      <c r="NK107" s="45"/>
      <c r="NL107" s="45"/>
      <c r="NM107" s="45"/>
      <c r="NN107" s="45"/>
      <c r="NO107" s="45"/>
      <c r="NP107" s="45"/>
      <c r="NQ107" s="45"/>
      <c r="NR107" s="45"/>
      <c r="NS107" s="45"/>
      <c r="NT107" s="45"/>
      <c r="NU107" s="45"/>
      <c r="NV107" s="45"/>
      <c r="NW107" s="45"/>
      <c r="NX107" s="45"/>
      <c r="NY107" s="45"/>
      <c r="NZ107" s="45"/>
      <c r="OA107" s="45"/>
      <c r="OB107" s="45"/>
      <c r="OC107" s="45"/>
      <c r="OD107" s="45"/>
      <c r="OE107" s="45"/>
      <c r="OF107" s="45"/>
      <c r="OG107" s="45"/>
      <c r="OH107" s="45"/>
      <c r="OI107" s="45"/>
      <c r="OJ107" s="45"/>
      <c r="OK107" s="45"/>
      <c r="OL107" s="45"/>
      <c r="OM107" s="45"/>
      <c r="ON107" s="45"/>
      <c r="OO107" s="45"/>
      <c r="OP107" s="45"/>
      <c r="OQ107" s="45"/>
      <c r="OR107" s="45"/>
      <c r="OS107" s="45"/>
      <c r="OT107" s="45"/>
      <c r="OU107" s="45"/>
      <c r="OV107" s="45"/>
      <c r="OW107" s="45"/>
      <c r="OX107" s="45"/>
      <c r="OY107" s="45"/>
      <c r="OZ107" s="45"/>
      <c r="PA107" s="45"/>
      <c r="PB107" s="45"/>
      <c r="PC107" s="45"/>
      <c r="PD107" s="45"/>
      <c r="PE107" s="45"/>
      <c r="PF107" s="45"/>
      <c r="PG107" s="45"/>
      <c r="PH107" s="45"/>
      <c r="PI107" s="45"/>
      <c r="PJ107" s="45"/>
      <c r="PK107" s="45"/>
      <c r="PL107" s="45"/>
      <c r="PM107" s="45"/>
      <c r="PN107" s="45"/>
      <c r="PO107" s="45"/>
      <c r="PP107" s="45"/>
      <c r="PQ107" s="45"/>
      <c r="PR107" s="45"/>
      <c r="PS107" s="45"/>
      <c r="PT107" s="45"/>
      <c r="PU107" s="45"/>
      <c r="PV107" s="45"/>
      <c r="PW107" s="45"/>
      <c r="PX107" s="45"/>
      <c r="PY107" s="45"/>
      <c r="PZ107" s="45"/>
      <c r="QA107" s="45"/>
      <c r="QB107" s="45"/>
      <c r="QC107" s="45"/>
      <c r="QD107" s="45"/>
      <c r="QE107" s="45"/>
      <c r="QF107" s="45"/>
      <c r="QG107" s="45"/>
      <c r="QH107" s="45"/>
      <c r="QI107" s="45"/>
      <c r="QJ107" s="45"/>
      <c r="QK107" s="45"/>
      <c r="QL107" s="45"/>
      <c r="QM107" s="45"/>
      <c r="QN107" s="45"/>
      <c r="QO107" s="45"/>
      <c r="QP107" s="45"/>
      <c r="QQ107" s="45"/>
      <c r="QR107" s="45"/>
      <c r="QS107" s="45"/>
      <c r="QT107" s="45"/>
      <c r="QU107" s="45"/>
      <c r="QV107" s="45"/>
      <c r="QW107" s="45"/>
      <c r="QX107" s="45"/>
      <c r="QY107" s="45"/>
      <c r="QZ107" s="45"/>
      <c r="RA107" s="45"/>
      <c r="RB107" s="45"/>
      <c r="RC107" s="45"/>
      <c r="RD107" s="45"/>
      <c r="RE107" s="45"/>
      <c r="RF107" s="45"/>
      <c r="RG107" s="45"/>
      <c r="RH107" s="45"/>
      <c r="RI107" s="45"/>
      <c r="RJ107" s="45"/>
      <c r="RK107" s="45"/>
      <c r="RL107" s="45"/>
      <c r="RM107" s="45"/>
      <c r="RN107" s="45"/>
      <c r="RO107" s="45"/>
      <c r="RP107" s="45"/>
      <c r="RQ107" s="45"/>
      <c r="RR107" s="45"/>
      <c r="RS107" s="45"/>
      <c r="RT107" s="45"/>
      <c r="RU107" s="45"/>
      <c r="RV107" s="45"/>
      <c r="RW107" s="45"/>
      <c r="RX107" s="45"/>
      <c r="RY107" s="45"/>
      <c r="RZ107" s="45"/>
      <c r="SA107" s="45"/>
      <c r="SB107" s="45"/>
      <c r="SC107" s="45"/>
      <c r="SD107" s="45"/>
      <c r="SE107" s="45"/>
      <c r="SF107" s="45"/>
      <c r="SG107" s="45"/>
      <c r="SH107" s="45"/>
      <c r="SI107" s="45"/>
      <c r="SJ107" s="45"/>
      <c r="SK107" s="45"/>
      <c r="SL107" s="45"/>
      <c r="SM107" s="45"/>
      <c r="SN107" s="45"/>
      <c r="SO107" s="45"/>
      <c r="SP107" s="45"/>
      <c r="SQ107" s="45"/>
      <c r="SR107" s="45"/>
      <c r="SS107" s="45"/>
      <c r="ST107" s="45"/>
      <c r="SU107" s="45"/>
      <c r="SV107" s="45"/>
      <c r="SW107" s="45"/>
      <c r="SX107" s="45"/>
      <c r="SY107" s="45"/>
      <c r="SZ107" s="45"/>
      <c r="TA107" s="45"/>
      <c r="TB107" s="45"/>
      <c r="TC107" s="45"/>
      <c r="TD107" s="45"/>
      <c r="TE107" s="45"/>
      <c r="TF107" s="45"/>
      <c r="TG107" s="45"/>
      <c r="TH107" s="45"/>
      <c r="TI107" s="45"/>
      <c r="TJ107" s="45"/>
      <c r="TK107" s="45"/>
      <c r="TL107" s="45"/>
      <c r="TM107" s="45"/>
      <c r="TN107" s="45"/>
      <c r="TO107" s="45"/>
      <c r="TP107" s="45"/>
      <c r="TQ107" s="45"/>
      <c r="TR107" s="45"/>
      <c r="TS107" s="45"/>
      <c r="TT107" s="45"/>
      <c r="TU107" s="45"/>
      <c r="TV107" s="45"/>
      <c r="TW107" s="45"/>
      <c r="TX107" s="45"/>
      <c r="TY107" s="45"/>
      <c r="TZ107" s="45"/>
      <c r="UA107" s="45"/>
      <c r="UB107" s="45"/>
      <c r="UC107" s="45"/>
      <c r="UD107" s="45"/>
      <c r="UE107" s="45"/>
      <c r="UF107" s="45"/>
      <c r="UG107" s="45"/>
      <c r="UH107" s="45"/>
      <c r="UI107" s="45"/>
      <c r="UJ107" s="45"/>
      <c r="UK107" s="45"/>
      <c r="UL107" s="45"/>
      <c r="UM107" s="45"/>
      <c r="UN107" s="45"/>
      <c r="UO107" s="45"/>
      <c r="UP107" s="45"/>
      <c r="UQ107" s="45"/>
      <c r="UR107" s="45"/>
      <c r="US107" s="45"/>
      <c r="UT107" s="45"/>
      <c r="UU107" s="45"/>
      <c r="UV107" s="45"/>
      <c r="UW107" s="45"/>
      <c r="UX107" s="45"/>
      <c r="UY107" s="45"/>
      <c r="UZ107" s="45"/>
      <c r="VA107" s="45"/>
      <c r="VB107" s="45"/>
      <c r="VC107" s="45"/>
      <c r="VD107" s="45"/>
      <c r="VE107" s="45"/>
      <c r="VF107" s="45"/>
      <c r="VG107" s="45"/>
      <c r="VH107" s="45"/>
      <c r="VI107" s="45"/>
      <c r="VJ107" s="45"/>
      <c r="VK107" s="45"/>
      <c r="VL107" s="45"/>
      <c r="VM107" s="45"/>
      <c r="VN107" s="45"/>
      <c r="VO107" s="45"/>
      <c r="VP107" s="45"/>
      <c r="VQ107" s="45"/>
      <c r="VR107" s="45"/>
      <c r="VS107" s="45"/>
      <c r="VT107" s="45"/>
      <c r="VU107" s="45"/>
      <c r="VV107" s="45"/>
      <c r="VW107" s="45"/>
      <c r="VX107" s="45"/>
      <c r="VY107" s="45"/>
      <c r="VZ107" s="45"/>
      <c r="WA107" s="45"/>
      <c r="WB107" s="45"/>
      <c r="WC107" s="45"/>
      <c r="WD107" s="45"/>
      <c r="WE107" s="45"/>
      <c r="WF107" s="45"/>
      <c r="WG107" s="45"/>
      <c r="WH107" s="45"/>
      <c r="WI107" s="45"/>
      <c r="WJ107" s="45"/>
      <c r="WK107" s="45"/>
      <c r="WL107" s="45"/>
      <c r="WM107" s="45"/>
      <c r="WN107" s="45"/>
      <c r="WO107" s="45"/>
      <c r="WP107" s="45"/>
      <c r="WQ107" s="45"/>
      <c r="WR107" s="45"/>
      <c r="WS107" s="45"/>
      <c r="WT107" s="45"/>
      <c r="WU107" s="45"/>
      <c r="WV107" s="45"/>
      <c r="WW107" s="45"/>
      <c r="WX107" s="45"/>
      <c r="WY107" s="45"/>
      <c r="WZ107" s="45"/>
      <c r="XA107" s="45"/>
      <c r="XB107" s="45"/>
      <c r="XC107" s="45"/>
      <c r="XD107" s="45"/>
      <c r="XE107" s="45"/>
      <c r="XF107" s="45"/>
      <c r="XG107" s="45"/>
      <c r="XH107" s="45"/>
      <c r="XI107" s="45"/>
      <c r="XJ107" s="45"/>
      <c r="XK107" s="45"/>
      <c r="XL107" s="45"/>
      <c r="XM107" s="45"/>
      <c r="XN107" s="45"/>
      <c r="XO107" s="45"/>
      <c r="XP107" s="45"/>
      <c r="XQ107" s="45"/>
      <c r="XR107" s="45"/>
      <c r="XS107" s="45"/>
      <c r="XT107" s="45"/>
      <c r="XU107" s="45"/>
      <c r="XV107" s="45"/>
      <c r="XW107" s="45"/>
      <c r="XX107" s="45"/>
      <c r="XY107" s="45"/>
      <c r="XZ107" s="45"/>
      <c r="YA107" s="45"/>
      <c r="YB107" s="45"/>
      <c r="YC107" s="45"/>
      <c r="YD107" s="45"/>
      <c r="YE107" s="45"/>
      <c r="YF107" s="45"/>
      <c r="YG107" s="45"/>
      <c r="YH107" s="45"/>
      <c r="YI107" s="45"/>
      <c r="YJ107" s="45"/>
      <c r="YK107" s="45"/>
      <c r="YL107" s="45"/>
      <c r="YM107" s="45"/>
      <c r="YN107" s="45"/>
      <c r="YO107" s="45"/>
      <c r="YP107" s="45"/>
      <c r="YQ107" s="45"/>
      <c r="YR107" s="45"/>
      <c r="YS107" s="45"/>
      <c r="YT107" s="45"/>
      <c r="YU107" s="45"/>
      <c r="YV107" s="45"/>
      <c r="YW107" s="45"/>
      <c r="YX107" s="45"/>
      <c r="YY107" s="45"/>
      <c r="YZ107" s="45"/>
      <c r="ZA107" s="45"/>
      <c r="ZB107" s="45"/>
      <c r="ZC107" s="45"/>
      <c r="ZD107" s="45"/>
      <c r="ZE107" s="45"/>
      <c r="ZF107" s="45"/>
      <c r="ZG107" s="45"/>
      <c r="ZH107" s="45"/>
      <c r="ZI107" s="45"/>
      <c r="ZJ107" s="45"/>
      <c r="ZK107" s="45"/>
      <c r="ZL107" s="45"/>
      <c r="ZM107" s="45"/>
      <c r="ZN107" s="45"/>
      <c r="ZO107" s="45"/>
      <c r="ZP107" s="45"/>
      <c r="ZQ107" s="45"/>
      <c r="ZR107" s="45"/>
      <c r="ZS107" s="45"/>
      <c r="ZT107" s="45"/>
      <c r="ZU107" s="45"/>
      <c r="ZV107" s="45"/>
      <c r="ZW107" s="45"/>
      <c r="ZX107" s="45"/>
      <c r="ZY107" s="45"/>
      <c r="ZZ107" s="45"/>
      <c r="AAA107" s="45"/>
      <c r="AAB107" s="45"/>
      <c r="AAC107" s="45"/>
      <c r="AAD107" s="45"/>
      <c r="AAE107" s="45"/>
      <c r="AAF107" s="45"/>
      <c r="AAG107" s="45"/>
      <c r="AAH107" s="45"/>
      <c r="AAI107" s="45"/>
      <c r="AAJ107" s="45"/>
      <c r="AAK107" s="45"/>
      <c r="AAL107" s="45"/>
      <c r="AAM107" s="45"/>
      <c r="AAN107" s="45"/>
      <c r="AAO107" s="45"/>
      <c r="AAP107" s="45"/>
      <c r="AAQ107" s="45"/>
      <c r="AAR107" s="45"/>
      <c r="AAS107" s="45"/>
      <c r="AAT107" s="45"/>
      <c r="AAU107" s="45"/>
      <c r="AAV107" s="45"/>
      <c r="AAW107" s="45"/>
      <c r="AAX107" s="45"/>
      <c r="AAY107" s="45"/>
      <c r="AAZ107" s="45"/>
      <c r="ABA107" s="45"/>
      <c r="ABB107" s="45"/>
      <c r="ABC107" s="45"/>
      <c r="ABD107" s="45"/>
      <c r="ABE107" s="45"/>
      <c r="ABF107" s="45"/>
      <c r="ABG107" s="45"/>
      <c r="ABH107" s="45"/>
      <c r="ABI107" s="45"/>
      <c r="ABJ107" s="45"/>
      <c r="ABK107" s="45"/>
      <c r="ABL107" s="45"/>
      <c r="ABM107" s="45"/>
      <c r="ABN107" s="45"/>
      <c r="ABO107" s="45"/>
      <c r="ABP107" s="45"/>
      <c r="ABQ107" s="45"/>
      <c r="ABR107" s="45"/>
      <c r="ABS107" s="45"/>
      <c r="ABT107" s="45"/>
      <c r="ABU107" s="45"/>
      <c r="ABV107" s="45"/>
      <c r="ABW107" s="45"/>
      <c r="ABX107" s="45"/>
      <c r="ABY107" s="45"/>
      <c r="ABZ107" s="45"/>
      <c r="ACA107" s="45"/>
      <c r="ACB107" s="45"/>
      <c r="ACC107" s="45"/>
      <c r="ACD107" s="45"/>
      <c r="ACE107" s="45"/>
      <c r="ACF107" s="45"/>
      <c r="ACG107" s="45"/>
      <c r="ACH107" s="45"/>
      <c r="ACI107" s="45"/>
      <c r="ACJ107" s="45"/>
      <c r="ACK107" s="45"/>
      <c r="ACL107" s="45"/>
      <c r="ACM107" s="45"/>
      <c r="ACN107" s="45"/>
      <c r="ACO107" s="45"/>
      <c r="ACP107" s="45"/>
      <c r="ACQ107" s="45"/>
      <c r="ACR107" s="45"/>
      <c r="ACS107" s="45"/>
      <c r="ACT107" s="45"/>
      <c r="ACU107" s="45"/>
      <c r="ACV107" s="45"/>
      <c r="ACW107" s="45"/>
      <c r="ACX107" s="45"/>
      <c r="ACY107" s="45"/>
      <c r="ACZ107" s="45"/>
      <c r="ADA107" s="45"/>
      <c r="ADB107" s="45"/>
      <c r="ADC107" s="45"/>
      <c r="ADD107" s="45"/>
      <c r="ADE107" s="45"/>
      <c r="ADF107" s="45"/>
      <c r="ADG107" s="45"/>
      <c r="ADH107" s="45"/>
      <c r="ADI107" s="45"/>
      <c r="ADJ107" s="45"/>
      <c r="ADK107" s="45"/>
      <c r="ADL107" s="45"/>
      <c r="ADM107" s="45"/>
      <c r="ADN107" s="45"/>
      <c r="ADO107" s="45"/>
      <c r="ADP107" s="45"/>
      <c r="ADQ107" s="45"/>
      <c r="ADR107" s="45"/>
      <c r="ADS107" s="45"/>
      <c r="ADT107" s="45"/>
      <c r="ADU107" s="45"/>
      <c r="ADV107" s="45"/>
      <c r="ADW107" s="45"/>
      <c r="ADX107" s="45"/>
      <c r="ADY107" s="45"/>
      <c r="ADZ107" s="45"/>
      <c r="AEA107" s="45"/>
      <c r="AEB107" s="45"/>
      <c r="AEC107" s="45"/>
      <c r="AED107" s="45"/>
      <c r="AEE107" s="45"/>
      <c r="AEF107" s="45"/>
      <c r="AEG107" s="45"/>
      <c r="AEH107" s="45"/>
      <c r="AEI107" s="45"/>
      <c r="AEJ107" s="45"/>
      <c r="AEK107" s="45"/>
      <c r="AEL107" s="45"/>
      <c r="AEM107" s="45"/>
      <c r="AEN107" s="45"/>
      <c r="AEO107" s="45"/>
      <c r="AEP107" s="45"/>
      <c r="AEQ107" s="45"/>
      <c r="AER107" s="45"/>
      <c r="AES107" s="45"/>
      <c r="AET107" s="45"/>
      <c r="AEU107" s="45"/>
      <c r="AEV107" s="45"/>
      <c r="AEW107" s="45"/>
      <c r="AEX107" s="45"/>
      <c r="AEY107" s="45"/>
      <c r="AEZ107" s="45"/>
      <c r="AFA107" s="45"/>
      <c r="AFB107" s="45"/>
      <c r="AFC107" s="45"/>
      <c r="AFD107" s="45"/>
      <c r="AFE107" s="45"/>
      <c r="AFF107" s="45"/>
      <c r="AFG107" s="45"/>
      <c r="AFH107" s="45"/>
      <c r="AFI107" s="45"/>
      <c r="AFJ107" s="45"/>
      <c r="AFK107" s="45"/>
      <c r="AFL107" s="45"/>
      <c r="AFM107" s="45"/>
      <c r="AFN107" s="45"/>
      <c r="AFO107" s="45"/>
      <c r="AFP107" s="45"/>
      <c r="AFQ107" s="45"/>
      <c r="AFR107" s="45"/>
      <c r="AFS107" s="45"/>
      <c r="AFT107" s="45"/>
      <c r="AFU107" s="45"/>
      <c r="AFV107" s="45"/>
      <c r="AFW107" s="45"/>
      <c r="AFX107" s="45"/>
      <c r="AFY107" s="45"/>
      <c r="AFZ107" s="45"/>
      <c r="AGA107" s="45"/>
      <c r="AGB107" s="45"/>
      <c r="AGC107" s="45"/>
      <c r="AGD107" s="45"/>
      <c r="AGE107" s="45"/>
      <c r="AGF107" s="45"/>
      <c r="AGG107" s="45"/>
      <c r="AGH107" s="45"/>
      <c r="AGI107" s="45"/>
      <c r="AGJ107" s="45"/>
      <c r="AGK107" s="45"/>
      <c r="AGL107" s="45"/>
      <c r="AGM107" s="45"/>
      <c r="AGN107" s="45"/>
      <c r="AGO107" s="45"/>
      <c r="AGP107" s="45"/>
      <c r="AGQ107" s="45"/>
      <c r="AGR107" s="45"/>
      <c r="AGS107" s="45"/>
      <c r="AGT107" s="45"/>
      <c r="AGU107" s="45"/>
      <c r="AGV107" s="45"/>
      <c r="AGW107" s="45"/>
      <c r="AGX107" s="45"/>
      <c r="AGY107" s="45"/>
      <c r="AGZ107" s="45"/>
      <c r="AHA107" s="45"/>
      <c r="AHB107" s="45"/>
      <c r="AHC107" s="45"/>
      <c r="AHD107" s="45"/>
      <c r="AHE107" s="45"/>
      <c r="AHF107" s="45"/>
      <c r="AHG107" s="45"/>
      <c r="AHH107" s="45"/>
      <c r="AHI107" s="45"/>
      <c r="AHJ107" s="45"/>
      <c r="AHK107" s="45"/>
      <c r="AHL107" s="45"/>
      <c r="AHM107" s="45"/>
      <c r="AHN107" s="45"/>
      <c r="AHO107" s="45"/>
      <c r="AHP107" s="45"/>
      <c r="AHQ107" s="45"/>
      <c r="AHR107" s="45"/>
      <c r="AHS107" s="45"/>
      <c r="AHT107" s="45"/>
      <c r="AHU107" s="45"/>
      <c r="AHV107" s="45"/>
      <c r="AHW107" s="45"/>
      <c r="AHX107" s="45"/>
      <c r="AHY107" s="45"/>
      <c r="AHZ107" s="45"/>
      <c r="AIA107" s="45"/>
      <c r="AIB107" s="45"/>
      <c r="AIC107" s="45"/>
      <c r="AID107" s="45"/>
      <c r="AIE107" s="45"/>
      <c r="AIF107" s="45"/>
      <c r="AIG107" s="45"/>
      <c r="AIH107" s="45"/>
      <c r="AII107" s="45"/>
      <c r="AIJ107" s="45"/>
      <c r="AIK107" s="45"/>
      <c r="AIL107" s="45"/>
      <c r="AIM107" s="45"/>
      <c r="AIN107" s="45"/>
      <c r="AIO107" s="45"/>
      <c r="AIP107" s="45"/>
      <c r="AIQ107" s="45"/>
      <c r="AIR107" s="45"/>
      <c r="AIS107" s="45"/>
      <c r="AIT107" s="45"/>
      <c r="AIU107" s="45"/>
      <c r="AIV107" s="45"/>
      <c r="AIW107" s="45"/>
      <c r="AIX107" s="45"/>
      <c r="AIY107" s="45"/>
      <c r="AIZ107" s="45"/>
      <c r="AJA107" s="45"/>
      <c r="AJB107" s="45"/>
      <c r="AJC107" s="45"/>
      <c r="AJD107" s="45"/>
      <c r="AJE107" s="45"/>
      <c r="AJF107" s="45"/>
      <c r="AJG107" s="45"/>
      <c r="AJH107" s="45"/>
      <c r="AJI107" s="45"/>
      <c r="AJJ107" s="45"/>
      <c r="AJK107" s="45"/>
      <c r="AJL107" s="45"/>
      <c r="AJM107" s="45"/>
      <c r="AJN107" s="45"/>
      <c r="AJO107" s="45"/>
      <c r="AJP107" s="45"/>
      <c r="AJQ107" s="45"/>
      <c r="AJR107" s="45"/>
      <c r="AJS107" s="45"/>
      <c r="AJT107" s="45"/>
      <c r="AJU107" s="45"/>
      <c r="AJV107" s="45"/>
      <c r="AJW107" s="45"/>
      <c r="AJX107" s="45"/>
      <c r="AJY107" s="45"/>
      <c r="AJZ107" s="45"/>
      <c r="AKA107" s="45"/>
      <c r="AKB107" s="45"/>
      <c r="AKC107" s="45"/>
      <c r="AKD107" s="45"/>
      <c r="AKE107" s="45"/>
      <c r="AKF107" s="45"/>
      <c r="AKG107" s="45"/>
      <c r="AKH107" s="45"/>
      <c r="AKI107" s="45"/>
      <c r="AKJ107" s="45"/>
      <c r="AKK107" s="45"/>
      <c r="AKL107" s="45"/>
      <c r="AKM107" s="45"/>
      <c r="AKN107" s="45"/>
      <c r="AKO107" s="45"/>
      <c r="AKP107" s="45"/>
      <c r="AKQ107" s="45"/>
      <c r="AKR107" s="45"/>
      <c r="AKS107" s="45"/>
      <c r="AKT107" s="45"/>
      <c r="AKU107" s="45"/>
      <c r="AKV107" s="45"/>
      <c r="AKW107" s="45"/>
      <c r="AKX107" s="45"/>
      <c r="AKY107" s="45"/>
      <c r="AKZ107" s="45"/>
      <c r="ALA107" s="45"/>
      <c r="ALB107" s="45"/>
      <c r="ALC107" s="45"/>
      <c r="ALD107" s="45"/>
      <c r="ALE107" s="45"/>
      <c r="ALF107" s="45"/>
      <c r="ALG107" s="45"/>
      <c r="ALH107" s="45"/>
      <c r="ALI107" s="45"/>
      <c r="ALJ107" s="45"/>
      <c r="ALK107" s="45"/>
      <c r="ALL107" s="45"/>
      <c r="ALM107" s="45"/>
      <c r="ALN107" s="45"/>
      <c r="ALO107" s="45"/>
      <c r="ALP107" s="45"/>
      <c r="ALQ107" s="45"/>
      <c r="ALR107" s="45"/>
      <c r="ALS107" s="45"/>
      <c r="ALT107" s="45"/>
      <c r="ALU107" s="45"/>
      <c r="ALV107" s="45"/>
      <c r="ALW107" s="45"/>
      <c r="ALX107" s="45"/>
      <c r="ALY107" s="45"/>
      <c r="ALZ107" s="45"/>
      <c r="AMA107" s="45"/>
      <c r="AMB107" s="45"/>
      <c r="AMC107" s="45"/>
      <c r="AMD107" s="45"/>
      <c r="AME107" s="45"/>
      <c r="AMF107" s="45"/>
      <c r="AMG107" s="45"/>
      <c r="AMH107" s="45"/>
      <c r="AMI107" s="45"/>
      <c r="AMJ107" s="45"/>
      <c r="AMK107" s="45"/>
    </row>
    <row r="108" spans="1:1025" ht="15.75" x14ac:dyDescent="0.2">
      <c r="A108" s="26">
        <v>466</v>
      </c>
      <c r="B108" s="31" t="s">
        <v>75</v>
      </c>
      <c r="C108" s="28">
        <v>50</v>
      </c>
      <c r="D108" s="29">
        <v>3.9</v>
      </c>
      <c r="E108" s="29">
        <v>2.4</v>
      </c>
      <c r="F108" s="29">
        <v>26.2</v>
      </c>
      <c r="G108" s="30">
        <v>141</v>
      </c>
      <c r="H108" s="29">
        <v>0</v>
      </c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/>
      <c r="AM108" s="45"/>
      <c r="AN108" s="45"/>
      <c r="AO108" s="45"/>
      <c r="AP108" s="45"/>
      <c r="AQ108" s="45"/>
      <c r="AR108" s="45"/>
      <c r="AS108" s="45"/>
      <c r="AT108" s="45"/>
      <c r="AU108" s="45"/>
      <c r="AV108" s="45"/>
      <c r="AW108" s="45"/>
      <c r="AX108" s="45"/>
      <c r="AY108" s="45"/>
      <c r="AZ108" s="45"/>
      <c r="BA108" s="45"/>
      <c r="BB108" s="45"/>
      <c r="BC108" s="45"/>
      <c r="BD108" s="45"/>
      <c r="BE108" s="45"/>
      <c r="BF108" s="45"/>
      <c r="BG108" s="45"/>
      <c r="BH108" s="45"/>
      <c r="BI108" s="45"/>
      <c r="BJ108" s="45"/>
      <c r="BK108" s="45"/>
      <c r="BL108" s="45"/>
      <c r="BM108" s="45"/>
      <c r="BN108" s="45"/>
      <c r="BO108" s="45"/>
      <c r="BP108" s="45"/>
      <c r="BQ108" s="45"/>
      <c r="BR108" s="45"/>
      <c r="BS108" s="45"/>
      <c r="BT108" s="45"/>
      <c r="BU108" s="45"/>
      <c r="BV108" s="45"/>
      <c r="BW108" s="45"/>
      <c r="BX108" s="45"/>
      <c r="BY108" s="45"/>
      <c r="BZ108" s="45"/>
      <c r="CA108" s="45"/>
      <c r="CB108" s="45"/>
      <c r="CC108" s="45"/>
      <c r="CD108" s="45"/>
      <c r="CE108" s="45"/>
      <c r="CF108" s="45"/>
      <c r="CG108" s="45"/>
      <c r="CH108" s="45"/>
      <c r="CI108" s="45"/>
      <c r="CJ108" s="45"/>
      <c r="CK108" s="45"/>
      <c r="CL108" s="45"/>
      <c r="CM108" s="45"/>
      <c r="CN108" s="45"/>
      <c r="CO108" s="45"/>
      <c r="CP108" s="45"/>
      <c r="CQ108" s="45"/>
      <c r="CR108" s="45"/>
      <c r="CS108" s="45"/>
      <c r="CT108" s="45"/>
      <c r="CU108" s="45"/>
      <c r="CV108" s="45"/>
      <c r="CW108" s="45"/>
      <c r="CX108" s="45"/>
      <c r="CY108" s="45"/>
      <c r="CZ108" s="45"/>
      <c r="DA108" s="45"/>
      <c r="DB108" s="45"/>
      <c r="DC108" s="45"/>
      <c r="DD108" s="45"/>
      <c r="DE108" s="45"/>
      <c r="DF108" s="45"/>
      <c r="DG108" s="45"/>
      <c r="DH108" s="45"/>
      <c r="DI108" s="45"/>
      <c r="DJ108" s="45"/>
      <c r="DK108" s="45"/>
      <c r="DL108" s="45"/>
      <c r="DM108" s="45"/>
      <c r="DN108" s="45"/>
      <c r="DO108" s="45"/>
      <c r="DP108" s="45"/>
      <c r="DQ108" s="45"/>
      <c r="DR108" s="45"/>
      <c r="DS108" s="45"/>
      <c r="DT108" s="45"/>
      <c r="DU108" s="45"/>
      <c r="DV108" s="45"/>
      <c r="DW108" s="45"/>
      <c r="DX108" s="45"/>
      <c r="DY108" s="45"/>
      <c r="DZ108" s="45"/>
      <c r="EA108" s="45"/>
      <c r="EB108" s="45"/>
      <c r="EC108" s="45"/>
      <c r="ED108" s="45"/>
      <c r="EE108" s="45"/>
      <c r="EF108" s="45"/>
      <c r="EG108" s="45"/>
      <c r="EH108" s="45"/>
      <c r="EI108" s="45"/>
      <c r="EJ108" s="45"/>
      <c r="EK108" s="45"/>
      <c r="EL108" s="45"/>
      <c r="EM108" s="45"/>
      <c r="EN108" s="45"/>
      <c r="EO108" s="45"/>
      <c r="EP108" s="45"/>
      <c r="EQ108" s="45"/>
      <c r="ER108" s="45"/>
      <c r="ES108" s="45"/>
      <c r="ET108" s="45"/>
      <c r="EU108" s="45"/>
      <c r="EV108" s="45"/>
      <c r="EW108" s="45"/>
      <c r="EX108" s="45"/>
      <c r="EY108" s="45"/>
      <c r="EZ108" s="45"/>
      <c r="FA108" s="45"/>
      <c r="FB108" s="45"/>
      <c r="FC108" s="45"/>
      <c r="FD108" s="45"/>
      <c r="FE108" s="45"/>
      <c r="FF108" s="45"/>
      <c r="FG108" s="45"/>
      <c r="FH108" s="45"/>
      <c r="FI108" s="45"/>
      <c r="FJ108" s="45"/>
      <c r="FK108" s="45"/>
      <c r="FL108" s="45"/>
      <c r="FM108" s="45"/>
      <c r="FN108" s="45"/>
      <c r="FO108" s="45"/>
      <c r="FP108" s="45"/>
      <c r="FQ108" s="45"/>
      <c r="FR108" s="45"/>
      <c r="FS108" s="45"/>
      <c r="FT108" s="45"/>
      <c r="FU108" s="45"/>
      <c r="FV108" s="45"/>
      <c r="FW108" s="45"/>
      <c r="FX108" s="45"/>
      <c r="FY108" s="45"/>
      <c r="FZ108" s="45"/>
      <c r="GA108" s="45"/>
      <c r="GB108" s="45"/>
      <c r="GC108" s="45"/>
      <c r="GD108" s="45"/>
      <c r="GE108" s="45"/>
      <c r="GF108" s="45"/>
      <c r="GG108" s="45"/>
      <c r="GH108" s="45"/>
      <c r="GI108" s="45"/>
      <c r="GJ108" s="45"/>
      <c r="GK108" s="45"/>
      <c r="GL108" s="45"/>
      <c r="GM108" s="45"/>
      <c r="GN108" s="45"/>
      <c r="GO108" s="45"/>
      <c r="GP108" s="45"/>
      <c r="GQ108" s="45"/>
      <c r="GR108" s="45"/>
      <c r="GS108" s="45"/>
      <c r="GT108" s="45"/>
      <c r="GU108" s="45"/>
      <c r="GV108" s="45"/>
      <c r="GW108" s="45"/>
      <c r="GX108" s="45"/>
      <c r="GY108" s="45"/>
      <c r="GZ108" s="45"/>
      <c r="HA108" s="45"/>
      <c r="HB108" s="45"/>
      <c r="HC108" s="45"/>
      <c r="HD108" s="45"/>
      <c r="HE108" s="45"/>
      <c r="HF108" s="45"/>
      <c r="HG108" s="45"/>
      <c r="HH108" s="45"/>
      <c r="HI108" s="45"/>
      <c r="HJ108" s="45"/>
      <c r="HK108" s="45"/>
      <c r="HL108" s="45"/>
      <c r="HM108" s="45"/>
      <c r="HN108" s="45"/>
      <c r="HO108" s="45"/>
      <c r="HP108" s="45"/>
      <c r="HQ108" s="45"/>
      <c r="HR108" s="45"/>
      <c r="HS108" s="45"/>
      <c r="HT108" s="45"/>
      <c r="HU108" s="45"/>
      <c r="HV108" s="45"/>
      <c r="HW108" s="45"/>
      <c r="HX108" s="45"/>
      <c r="HY108" s="45"/>
      <c r="HZ108" s="45"/>
      <c r="IA108" s="45"/>
      <c r="IB108" s="45"/>
      <c r="IC108" s="45"/>
      <c r="ID108" s="45"/>
      <c r="IE108" s="45"/>
      <c r="IF108" s="45"/>
      <c r="IG108" s="45"/>
      <c r="IH108" s="45"/>
      <c r="II108" s="45"/>
      <c r="IJ108" s="45"/>
      <c r="IK108" s="45"/>
      <c r="IL108" s="45"/>
      <c r="IM108" s="45"/>
      <c r="IN108" s="45"/>
      <c r="IO108" s="45"/>
      <c r="IP108" s="45"/>
      <c r="IQ108" s="45"/>
      <c r="IR108" s="45"/>
      <c r="IS108" s="45"/>
      <c r="IT108" s="45"/>
      <c r="IU108" s="45"/>
      <c r="IV108" s="45"/>
      <c r="IW108" s="45"/>
      <c r="IX108" s="45"/>
      <c r="IY108" s="45"/>
      <c r="IZ108" s="45"/>
      <c r="JA108" s="45"/>
      <c r="JB108" s="45"/>
      <c r="JC108" s="45"/>
      <c r="JD108" s="45"/>
      <c r="JE108" s="45"/>
      <c r="JF108" s="45"/>
      <c r="JG108" s="45"/>
      <c r="JH108" s="45"/>
      <c r="JI108" s="45"/>
      <c r="JJ108" s="45"/>
      <c r="JK108" s="45"/>
      <c r="JL108" s="45"/>
      <c r="JM108" s="45"/>
      <c r="JN108" s="45"/>
      <c r="JO108" s="45"/>
      <c r="JP108" s="45"/>
      <c r="JQ108" s="45"/>
      <c r="JR108" s="45"/>
      <c r="JS108" s="45"/>
      <c r="JT108" s="45"/>
      <c r="JU108" s="45"/>
      <c r="JV108" s="45"/>
      <c r="JW108" s="45"/>
      <c r="JX108" s="45"/>
      <c r="JY108" s="45"/>
      <c r="JZ108" s="45"/>
      <c r="KA108" s="45"/>
      <c r="KB108" s="45"/>
      <c r="KC108" s="45"/>
      <c r="KD108" s="45"/>
      <c r="KE108" s="45"/>
      <c r="KF108" s="45"/>
      <c r="KG108" s="45"/>
      <c r="KH108" s="45"/>
      <c r="KI108" s="45"/>
      <c r="KJ108" s="45"/>
      <c r="KK108" s="45"/>
      <c r="KL108" s="45"/>
      <c r="KM108" s="45"/>
      <c r="KN108" s="45"/>
      <c r="KO108" s="45"/>
      <c r="KP108" s="45"/>
      <c r="KQ108" s="45"/>
      <c r="KR108" s="45"/>
      <c r="KS108" s="45"/>
      <c r="KT108" s="45"/>
      <c r="KU108" s="45"/>
      <c r="KV108" s="45"/>
      <c r="KW108" s="45"/>
      <c r="KX108" s="45"/>
      <c r="KY108" s="45"/>
      <c r="KZ108" s="45"/>
      <c r="LA108" s="45"/>
      <c r="LB108" s="45"/>
      <c r="LC108" s="45"/>
      <c r="LD108" s="45"/>
      <c r="LE108" s="45"/>
      <c r="LF108" s="45"/>
      <c r="LG108" s="45"/>
      <c r="LH108" s="45"/>
      <c r="LI108" s="45"/>
      <c r="LJ108" s="45"/>
      <c r="LK108" s="45"/>
      <c r="LL108" s="45"/>
      <c r="LM108" s="45"/>
      <c r="LN108" s="45"/>
      <c r="LO108" s="45"/>
      <c r="LP108" s="45"/>
      <c r="LQ108" s="45"/>
      <c r="LR108" s="45"/>
      <c r="LS108" s="45"/>
      <c r="LT108" s="45"/>
      <c r="LU108" s="45"/>
      <c r="LV108" s="45"/>
      <c r="LW108" s="45"/>
      <c r="LX108" s="45"/>
      <c r="LY108" s="45"/>
      <c r="LZ108" s="45"/>
      <c r="MA108" s="45"/>
      <c r="MB108" s="45"/>
      <c r="MC108" s="45"/>
      <c r="MD108" s="45"/>
      <c r="ME108" s="45"/>
      <c r="MF108" s="45"/>
      <c r="MG108" s="45"/>
      <c r="MH108" s="45"/>
      <c r="MI108" s="45"/>
      <c r="MJ108" s="45"/>
      <c r="MK108" s="45"/>
      <c r="ML108" s="45"/>
      <c r="MM108" s="45"/>
      <c r="MN108" s="45"/>
      <c r="MO108" s="45"/>
      <c r="MP108" s="45"/>
      <c r="MQ108" s="45"/>
      <c r="MR108" s="45"/>
      <c r="MS108" s="45"/>
      <c r="MT108" s="45"/>
      <c r="MU108" s="45"/>
      <c r="MV108" s="45"/>
      <c r="MW108" s="45"/>
      <c r="MX108" s="45"/>
      <c r="MY108" s="45"/>
      <c r="MZ108" s="45"/>
      <c r="NA108" s="45"/>
      <c r="NB108" s="45"/>
      <c r="NC108" s="45"/>
      <c r="ND108" s="45"/>
      <c r="NE108" s="45"/>
      <c r="NF108" s="45"/>
      <c r="NG108" s="45"/>
      <c r="NH108" s="45"/>
      <c r="NI108" s="45"/>
      <c r="NJ108" s="45"/>
      <c r="NK108" s="45"/>
      <c r="NL108" s="45"/>
      <c r="NM108" s="45"/>
      <c r="NN108" s="45"/>
      <c r="NO108" s="45"/>
      <c r="NP108" s="45"/>
      <c r="NQ108" s="45"/>
      <c r="NR108" s="45"/>
      <c r="NS108" s="45"/>
      <c r="NT108" s="45"/>
      <c r="NU108" s="45"/>
      <c r="NV108" s="45"/>
      <c r="NW108" s="45"/>
      <c r="NX108" s="45"/>
      <c r="NY108" s="45"/>
      <c r="NZ108" s="45"/>
      <c r="OA108" s="45"/>
      <c r="OB108" s="45"/>
      <c r="OC108" s="45"/>
      <c r="OD108" s="45"/>
      <c r="OE108" s="45"/>
      <c r="OF108" s="45"/>
      <c r="OG108" s="45"/>
      <c r="OH108" s="45"/>
      <c r="OI108" s="45"/>
      <c r="OJ108" s="45"/>
      <c r="OK108" s="45"/>
      <c r="OL108" s="45"/>
      <c r="OM108" s="45"/>
      <c r="ON108" s="45"/>
      <c r="OO108" s="45"/>
      <c r="OP108" s="45"/>
      <c r="OQ108" s="45"/>
      <c r="OR108" s="45"/>
      <c r="OS108" s="45"/>
      <c r="OT108" s="45"/>
      <c r="OU108" s="45"/>
      <c r="OV108" s="45"/>
      <c r="OW108" s="45"/>
      <c r="OX108" s="45"/>
      <c r="OY108" s="45"/>
      <c r="OZ108" s="45"/>
      <c r="PA108" s="45"/>
      <c r="PB108" s="45"/>
      <c r="PC108" s="45"/>
      <c r="PD108" s="45"/>
      <c r="PE108" s="45"/>
      <c r="PF108" s="45"/>
      <c r="PG108" s="45"/>
      <c r="PH108" s="45"/>
      <c r="PI108" s="45"/>
      <c r="PJ108" s="45"/>
      <c r="PK108" s="45"/>
      <c r="PL108" s="45"/>
      <c r="PM108" s="45"/>
      <c r="PN108" s="45"/>
      <c r="PO108" s="45"/>
      <c r="PP108" s="45"/>
      <c r="PQ108" s="45"/>
      <c r="PR108" s="45"/>
      <c r="PS108" s="45"/>
      <c r="PT108" s="45"/>
      <c r="PU108" s="45"/>
      <c r="PV108" s="45"/>
      <c r="PW108" s="45"/>
      <c r="PX108" s="45"/>
      <c r="PY108" s="45"/>
      <c r="PZ108" s="45"/>
      <c r="QA108" s="45"/>
      <c r="QB108" s="45"/>
      <c r="QC108" s="45"/>
      <c r="QD108" s="45"/>
      <c r="QE108" s="45"/>
      <c r="QF108" s="45"/>
      <c r="QG108" s="45"/>
      <c r="QH108" s="45"/>
      <c r="QI108" s="45"/>
      <c r="QJ108" s="45"/>
      <c r="QK108" s="45"/>
      <c r="QL108" s="45"/>
      <c r="QM108" s="45"/>
      <c r="QN108" s="45"/>
      <c r="QO108" s="45"/>
      <c r="QP108" s="45"/>
      <c r="QQ108" s="45"/>
      <c r="QR108" s="45"/>
      <c r="QS108" s="45"/>
      <c r="QT108" s="45"/>
      <c r="QU108" s="45"/>
      <c r="QV108" s="45"/>
      <c r="QW108" s="45"/>
      <c r="QX108" s="45"/>
      <c r="QY108" s="45"/>
      <c r="QZ108" s="45"/>
      <c r="RA108" s="45"/>
      <c r="RB108" s="45"/>
      <c r="RC108" s="45"/>
      <c r="RD108" s="45"/>
      <c r="RE108" s="45"/>
      <c r="RF108" s="45"/>
      <c r="RG108" s="45"/>
      <c r="RH108" s="45"/>
      <c r="RI108" s="45"/>
      <c r="RJ108" s="45"/>
      <c r="RK108" s="45"/>
      <c r="RL108" s="45"/>
      <c r="RM108" s="45"/>
      <c r="RN108" s="45"/>
      <c r="RO108" s="45"/>
      <c r="RP108" s="45"/>
      <c r="RQ108" s="45"/>
      <c r="RR108" s="45"/>
      <c r="RS108" s="45"/>
      <c r="RT108" s="45"/>
      <c r="RU108" s="45"/>
      <c r="RV108" s="45"/>
      <c r="RW108" s="45"/>
      <c r="RX108" s="45"/>
      <c r="RY108" s="45"/>
      <c r="RZ108" s="45"/>
      <c r="SA108" s="45"/>
      <c r="SB108" s="45"/>
      <c r="SC108" s="45"/>
      <c r="SD108" s="45"/>
      <c r="SE108" s="45"/>
      <c r="SF108" s="45"/>
      <c r="SG108" s="45"/>
      <c r="SH108" s="45"/>
      <c r="SI108" s="45"/>
      <c r="SJ108" s="45"/>
      <c r="SK108" s="45"/>
      <c r="SL108" s="45"/>
      <c r="SM108" s="45"/>
      <c r="SN108" s="45"/>
      <c r="SO108" s="45"/>
      <c r="SP108" s="45"/>
      <c r="SQ108" s="45"/>
      <c r="SR108" s="45"/>
      <c r="SS108" s="45"/>
      <c r="ST108" s="45"/>
      <c r="SU108" s="45"/>
      <c r="SV108" s="45"/>
      <c r="SW108" s="45"/>
      <c r="SX108" s="45"/>
      <c r="SY108" s="45"/>
      <c r="SZ108" s="45"/>
      <c r="TA108" s="45"/>
      <c r="TB108" s="45"/>
      <c r="TC108" s="45"/>
      <c r="TD108" s="45"/>
      <c r="TE108" s="45"/>
      <c r="TF108" s="45"/>
      <c r="TG108" s="45"/>
      <c r="TH108" s="45"/>
      <c r="TI108" s="45"/>
      <c r="TJ108" s="45"/>
      <c r="TK108" s="45"/>
      <c r="TL108" s="45"/>
      <c r="TM108" s="45"/>
      <c r="TN108" s="45"/>
      <c r="TO108" s="45"/>
      <c r="TP108" s="45"/>
      <c r="TQ108" s="45"/>
      <c r="TR108" s="45"/>
      <c r="TS108" s="45"/>
      <c r="TT108" s="45"/>
      <c r="TU108" s="45"/>
      <c r="TV108" s="45"/>
      <c r="TW108" s="45"/>
      <c r="TX108" s="45"/>
      <c r="TY108" s="45"/>
      <c r="TZ108" s="45"/>
      <c r="UA108" s="45"/>
      <c r="UB108" s="45"/>
      <c r="UC108" s="45"/>
      <c r="UD108" s="45"/>
      <c r="UE108" s="45"/>
      <c r="UF108" s="45"/>
      <c r="UG108" s="45"/>
      <c r="UH108" s="45"/>
      <c r="UI108" s="45"/>
      <c r="UJ108" s="45"/>
      <c r="UK108" s="45"/>
      <c r="UL108" s="45"/>
      <c r="UM108" s="45"/>
      <c r="UN108" s="45"/>
      <c r="UO108" s="45"/>
      <c r="UP108" s="45"/>
      <c r="UQ108" s="45"/>
      <c r="UR108" s="45"/>
      <c r="US108" s="45"/>
      <c r="UT108" s="45"/>
      <c r="UU108" s="45"/>
      <c r="UV108" s="45"/>
      <c r="UW108" s="45"/>
      <c r="UX108" s="45"/>
      <c r="UY108" s="45"/>
      <c r="UZ108" s="45"/>
      <c r="VA108" s="45"/>
      <c r="VB108" s="45"/>
      <c r="VC108" s="45"/>
      <c r="VD108" s="45"/>
      <c r="VE108" s="45"/>
      <c r="VF108" s="45"/>
      <c r="VG108" s="45"/>
      <c r="VH108" s="45"/>
      <c r="VI108" s="45"/>
      <c r="VJ108" s="45"/>
      <c r="VK108" s="45"/>
      <c r="VL108" s="45"/>
      <c r="VM108" s="45"/>
      <c r="VN108" s="45"/>
      <c r="VO108" s="45"/>
      <c r="VP108" s="45"/>
      <c r="VQ108" s="45"/>
      <c r="VR108" s="45"/>
      <c r="VS108" s="45"/>
      <c r="VT108" s="45"/>
      <c r="VU108" s="45"/>
      <c r="VV108" s="45"/>
      <c r="VW108" s="45"/>
      <c r="VX108" s="45"/>
      <c r="VY108" s="45"/>
      <c r="VZ108" s="45"/>
      <c r="WA108" s="45"/>
      <c r="WB108" s="45"/>
      <c r="WC108" s="45"/>
      <c r="WD108" s="45"/>
      <c r="WE108" s="45"/>
      <c r="WF108" s="45"/>
      <c r="WG108" s="45"/>
      <c r="WH108" s="45"/>
      <c r="WI108" s="45"/>
      <c r="WJ108" s="45"/>
      <c r="WK108" s="45"/>
      <c r="WL108" s="45"/>
      <c r="WM108" s="45"/>
      <c r="WN108" s="45"/>
      <c r="WO108" s="45"/>
      <c r="WP108" s="45"/>
      <c r="WQ108" s="45"/>
      <c r="WR108" s="45"/>
      <c r="WS108" s="45"/>
      <c r="WT108" s="45"/>
      <c r="WU108" s="45"/>
      <c r="WV108" s="45"/>
      <c r="WW108" s="45"/>
      <c r="WX108" s="45"/>
      <c r="WY108" s="45"/>
      <c r="WZ108" s="45"/>
      <c r="XA108" s="45"/>
      <c r="XB108" s="45"/>
      <c r="XC108" s="45"/>
      <c r="XD108" s="45"/>
      <c r="XE108" s="45"/>
      <c r="XF108" s="45"/>
      <c r="XG108" s="45"/>
      <c r="XH108" s="45"/>
      <c r="XI108" s="45"/>
      <c r="XJ108" s="45"/>
      <c r="XK108" s="45"/>
      <c r="XL108" s="45"/>
      <c r="XM108" s="45"/>
      <c r="XN108" s="45"/>
      <c r="XO108" s="45"/>
      <c r="XP108" s="45"/>
      <c r="XQ108" s="45"/>
      <c r="XR108" s="45"/>
      <c r="XS108" s="45"/>
      <c r="XT108" s="45"/>
      <c r="XU108" s="45"/>
      <c r="XV108" s="45"/>
      <c r="XW108" s="45"/>
      <c r="XX108" s="45"/>
      <c r="XY108" s="45"/>
      <c r="XZ108" s="45"/>
      <c r="YA108" s="45"/>
      <c r="YB108" s="45"/>
      <c r="YC108" s="45"/>
      <c r="YD108" s="45"/>
      <c r="YE108" s="45"/>
      <c r="YF108" s="45"/>
      <c r="YG108" s="45"/>
      <c r="YH108" s="45"/>
      <c r="YI108" s="45"/>
      <c r="YJ108" s="45"/>
      <c r="YK108" s="45"/>
      <c r="YL108" s="45"/>
      <c r="YM108" s="45"/>
      <c r="YN108" s="45"/>
      <c r="YO108" s="45"/>
      <c r="YP108" s="45"/>
      <c r="YQ108" s="45"/>
      <c r="YR108" s="45"/>
      <c r="YS108" s="45"/>
      <c r="YT108" s="45"/>
      <c r="YU108" s="45"/>
      <c r="YV108" s="45"/>
      <c r="YW108" s="45"/>
      <c r="YX108" s="45"/>
      <c r="YY108" s="45"/>
      <c r="YZ108" s="45"/>
      <c r="ZA108" s="45"/>
      <c r="ZB108" s="45"/>
      <c r="ZC108" s="45"/>
      <c r="ZD108" s="45"/>
      <c r="ZE108" s="45"/>
      <c r="ZF108" s="45"/>
      <c r="ZG108" s="45"/>
      <c r="ZH108" s="45"/>
      <c r="ZI108" s="45"/>
      <c r="ZJ108" s="45"/>
      <c r="ZK108" s="45"/>
      <c r="ZL108" s="45"/>
      <c r="ZM108" s="45"/>
      <c r="ZN108" s="45"/>
      <c r="ZO108" s="45"/>
      <c r="ZP108" s="45"/>
      <c r="ZQ108" s="45"/>
      <c r="ZR108" s="45"/>
      <c r="ZS108" s="45"/>
      <c r="ZT108" s="45"/>
      <c r="ZU108" s="45"/>
      <c r="ZV108" s="45"/>
      <c r="ZW108" s="45"/>
      <c r="ZX108" s="45"/>
      <c r="ZY108" s="45"/>
      <c r="ZZ108" s="45"/>
      <c r="AAA108" s="45"/>
      <c r="AAB108" s="45"/>
      <c r="AAC108" s="45"/>
      <c r="AAD108" s="45"/>
      <c r="AAE108" s="45"/>
      <c r="AAF108" s="45"/>
      <c r="AAG108" s="45"/>
      <c r="AAH108" s="45"/>
      <c r="AAI108" s="45"/>
      <c r="AAJ108" s="45"/>
      <c r="AAK108" s="45"/>
      <c r="AAL108" s="45"/>
      <c r="AAM108" s="45"/>
      <c r="AAN108" s="45"/>
      <c r="AAO108" s="45"/>
      <c r="AAP108" s="45"/>
      <c r="AAQ108" s="45"/>
      <c r="AAR108" s="45"/>
      <c r="AAS108" s="45"/>
      <c r="AAT108" s="45"/>
      <c r="AAU108" s="45"/>
      <c r="AAV108" s="45"/>
      <c r="AAW108" s="45"/>
      <c r="AAX108" s="45"/>
      <c r="AAY108" s="45"/>
      <c r="AAZ108" s="45"/>
      <c r="ABA108" s="45"/>
      <c r="ABB108" s="45"/>
      <c r="ABC108" s="45"/>
      <c r="ABD108" s="45"/>
      <c r="ABE108" s="45"/>
      <c r="ABF108" s="45"/>
      <c r="ABG108" s="45"/>
      <c r="ABH108" s="45"/>
      <c r="ABI108" s="45"/>
      <c r="ABJ108" s="45"/>
      <c r="ABK108" s="45"/>
      <c r="ABL108" s="45"/>
      <c r="ABM108" s="45"/>
      <c r="ABN108" s="45"/>
      <c r="ABO108" s="45"/>
      <c r="ABP108" s="45"/>
      <c r="ABQ108" s="45"/>
      <c r="ABR108" s="45"/>
      <c r="ABS108" s="45"/>
      <c r="ABT108" s="45"/>
      <c r="ABU108" s="45"/>
      <c r="ABV108" s="45"/>
      <c r="ABW108" s="45"/>
      <c r="ABX108" s="45"/>
      <c r="ABY108" s="45"/>
      <c r="ABZ108" s="45"/>
      <c r="ACA108" s="45"/>
      <c r="ACB108" s="45"/>
      <c r="ACC108" s="45"/>
      <c r="ACD108" s="45"/>
      <c r="ACE108" s="45"/>
      <c r="ACF108" s="45"/>
      <c r="ACG108" s="45"/>
      <c r="ACH108" s="45"/>
      <c r="ACI108" s="45"/>
      <c r="ACJ108" s="45"/>
      <c r="ACK108" s="45"/>
      <c r="ACL108" s="45"/>
      <c r="ACM108" s="45"/>
      <c r="ACN108" s="45"/>
      <c r="ACO108" s="45"/>
      <c r="ACP108" s="45"/>
      <c r="ACQ108" s="45"/>
      <c r="ACR108" s="45"/>
      <c r="ACS108" s="45"/>
      <c r="ACT108" s="45"/>
      <c r="ACU108" s="45"/>
      <c r="ACV108" s="45"/>
      <c r="ACW108" s="45"/>
      <c r="ACX108" s="45"/>
      <c r="ACY108" s="45"/>
      <c r="ACZ108" s="45"/>
      <c r="ADA108" s="45"/>
      <c r="ADB108" s="45"/>
      <c r="ADC108" s="45"/>
      <c r="ADD108" s="45"/>
      <c r="ADE108" s="45"/>
      <c r="ADF108" s="45"/>
      <c r="ADG108" s="45"/>
      <c r="ADH108" s="45"/>
      <c r="ADI108" s="45"/>
      <c r="ADJ108" s="45"/>
      <c r="ADK108" s="45"/>
      <c r="ADL108" s="45"/>
      <c r="ADM108" s="45"/>
      <c r="ADN108" s="45"/>
      <c r="ADO108" s="45"/>
      <c r="ADP108" s="45"/>
      <c r="ADQ108" s="45"/>
      <c r="ADR108" s="45"/>
      <c r="ADS108" s="45"/>
      <c r="ADT108" s="45"/>
      <c r="ADU108" s="45"/>
      <c r="ADV108" s="45"/>
      <c r="ADW108" s="45"/>
      <c r="ADX108" s="45"/>
      <c r="ADY108" s="45"/>
      <c r="ADZ108" s="45"/>
      <c r="AEA108" s="45"/>
      <c r="AEB108" s="45"/>
      <c r="AEC108" s="45"/>
      <c r="AED108" s="45"/>
      <c r="AEE108" s="45"/>
      <c r="AEF108" s="45"/>
      <c r="AEG108" s="45"/>
      <c r="AEH108" s="45"/>
      <c r="AEI108" s="45"/>
      <c r="AEJ108" s="45"/>
      <c r="AEK108" s="45"/>
      <c r="AEL108" s="45"/>
      <c r="AEM108" s="45"/>
      <c r="AEN108" s="45"/>
      <c r="AEO108" s="45"/>
      <c r="AEP108" s="45"/>
      <c r="AEQ108" s="45"/>
      <c r="AER108" s="45"/>
      <c r="AES108" s="45"/>
      <c r="AET108" s="45"/>
      <c r="AEU108" s="45"/>
      <c r="AEV108" s="45"/>
      <c r="AEW108" s="45"/>
      <c r="AEX108" s="45"/>
      <c r="AEY108" s="45"/>
      <c r="AEZ108" s="45"/>
      <c r="AFA108" s="45"/>
      <c r="AFB108" s="45"/>
      <c r="AFC108" s="45"/>
      <c r="AFD108" s="45"/>
      <c r="AFE108" s="45"/>
      <c r="AFF108" s="45"/>
      <c r="AFG108" s="45"/>
      <c r="AFH108" s="45"/>
      <c r="AFI108" s="45"/>
      <c r="AFJ108" s="45"/>
      <c r="AFK108" s="45"/>
      <c r="AFL108" s="45"/>
      <c r="AFM108" s="45"/>
      <c r="AFN108" s="45"/>
      <c r="AFO108" s="45"/>
      <c r="AFP108" s="45"/>
      <c r="AFQ108" s="45"/>
      <c r="AFR108" s="45"/>
      <c r="AFS108" s="45"/>
      <c r="AFT108" s="45"/>
      <c r="AFU108" s="45"/>
      <c r="AFV108" s="45"/>
      <c r="AFW108" s="45"/>
      <c r="AFX108" s="45"/>
      <c r="AFY108" s="45"/>
      <c r="AFZ108" s="45"/>
      <c r="AGA108" s="45"/>
      <c r="AGB108" s="45"/>
      <c r="AGC108" s="45"/>
      <c r="AGD108" s="45"/>
      <c r="AGE108" s="45"/>
      <c r="AGF108" s="45"/>
      <c r="AGG108" s="45"/>
      <c r="AGH108" s="45"/>
      <c r="AGI108" s="45"/>
      <c r="AGJ108" s="45"/>
      <c r="AGK108" s="45"/>
      <c r="AGL108" s="45"/>
      <c r="AGM108" s="45"/>
      <c r="AGN108" s="45"/>
      <c r="AGO108" s="45"/>
      <c r="AGP108" s="45"/>
      <c r="AGQ108" s="45"/>
      <c r="AGR108" s="45"/>
      <c r="AGS108" s="45"/>
      <c r="AGT108" s="45"/>
      <c r="AGU108" s="45"/>
      <c r="AGV108" s="45"/>
      <c r="AGW108" s="45"/>
      <c r="AGX108" s="45"/>
      <c r="AGY108" s="45"/>
      <c r="AGZ108" s="45"/>
      <c r="AHA108" s="45"/>
      <c r="AHB108" s="45"/>
      <c r="AHC108" s="45"/>
      <c r="AHD108" s="45"/>
      <c r="AHE108" s="45"/>
      <c r="AHF108" s="45"/>
      <c r="AHG108" s="45"/>
      <c r="AHH108" s="45"/>
      <c r="AHI108" s="45"/>
      <c r="AHJ108" s="45"/>
      <c r="AHK108" s="45"/>
      <c r="AHL108" s="45"/>
      <c r="AHM108" s="45"/>
      <c r="AHN108" s="45"/>
      <c r="AHO108" s="45"/>
      <c r="AHP108" s="45"/>
      <c r="AHQ108" s="45"/>
      <c r="AHR108" s="45"/>
      <c r="AHS108" s="45"/>
      <c r="AHT108" s="45"/>
      <c r="AHU108" s="45"/>
      <c r="AHV108" s="45"/>
      <c r="AHW108" s="45"/>
      <c r="AHX108" s="45"/>
      <c r="AHY108" s="45"/>
      <c r="AHZ108" s="45"/>
      <c r="AIA108" s="45"/>
      <c r="AIB108" s="45"/>
      <c r="AIC108" s="45"/>
      <c r="AID108" s="45"/>
      <c r="AIE108" s="45"/>
      <c r="AIF108" s="45"/>
      <c r="AIG108" s="45"/>
      <c r="AIH108" s="45"/>
      <c r="AII108" s="45"/>
      <c r="AIJ108" s="45"/>
      <c r="AIK108" s="45"/>
      <c r="AIL108" s="45"/>
      <c r="AIM108" s="45"/>
      <c r="AIN108" s="45"/>
      <c r="AIO108" s="45"/>
      <c r="AIP108" s="45"/>
      <c r="AIQ108" s="45"/>
      <c r="AIR108" s="45"/>
      <c r="AIS108" s="45"/>
      <c r="AIT108" s="45"/>
      <c r="AIU108" s="45"/>
      <c r="AIV108" s="45"/>
      <c r="AIW108" s="45"/>
      <c r="AIX108" s="45"/>
      <c r="AIY108" s="45"/>
      <c r="AIZ108" s="45"/>
      <c r="AJA108" s="45"/>
      <c r="AJB108" s="45"/>
      <c r="AJC108" s="45"/>
      <c r="AJD108" s="45"/>
      <c r="AJE108" s="45"/>
      <c r="AJF108" s="45"/>
      <c r="AJG108" s="45"/>
      <c r="AJH108" s="45"/>
      <c r="AJI108" s="45"/>
      <c r="AJJ108" s="45"/>
      <c r="AJK108" s="45"/>
      <c r="AJL108" s="45"/>
      <c r="AJM108" s="45"/>
      <c r="AJN108" s="45"/>
      <c r="AJO108" s="45"/>
      <c r="AJP108" s="45"/>
      <c r="AJQ108" s="45"/>
      <c r="AJR108" s="45"/>
      <c r="AJS108" s="45"/>
      <c r="AJT108" s="45"/>
      <c r="AJU108" s="45"/>
      <c r="AJV108" s="45"/>
      <c r="AJW108" s="45"/>
      <c r="AJX108" s="45"/>
      <c r="AJY108" s="45"/>
      <c r="AJZ108" s="45"/>
      <c r="AKA108" s="45"/>
      <c r="AKB108" s="45"/>
      <c r="AKC108" s="45"/>
      <c r="AKD108" s="45"/>
      <c r="AKE108" s="45"/>
      <c r="AKF108" s="45"/>
      <c r="AKG108" s="45"/>
      <c r="AKH108" s="45"/>
      <c r="AKI108" s="45"/>
      <c r="AKJ108" s="45"/>
      <c r="AKK108" s="45"/>
      <c r="AKL108" s="45"/>
      <c r="AKM108" s="45"/>
      <c r="AKN108" s="45"/>
      <c r="AKO108" s="45"/>
      <c r="AKP108" s="45"/>
      <c r="AKQ108" s="45"/>
      <c r="AKR108" s="45"/>
      <c r="AKS108" s="45"/>
      <c r="AKT108" s="45"/>
      <c r="AKU108" s="45"/>
      <c r="AKV108" s="45"/>
      <c r="AKW108" s="45"/>
      <c r="AKX108" s="45"/>
      <c r="AKY108" s="45"/>
      <c r="AKZ108" s="45"/>
      <c r="ALA108" s="45"/>
      <c r="ALB108" s="45"/>
      <c r="ALC108" s="45"/>
      <c r="ALD108" s="45"/>
      <c r="ALE108" s="45"/>
      <c r="ALF108" s="45"/>
      <c r="ALG108" s="45"/>
      <c r="ALH108" s="45"/>
      <c r="ALI108" s="45"/>
      <c r="ALJ108" s="45"/>
      <c r="ALK108" s="45"/>
      <c r="ALL108" s="45"/>
      <c r="ALM108" s="45"/>
      <c r="ALN108" s="45"/>
      <c r="ALO108" s="45"/>
      <c r="ALP108" s="45"/>
      <c r="ALQ108" s="45"/>
      <c r="ALR108" s="45"/>
      <c r="ALS108" s="45"/>
      <c r="ALT108" s="45"/>
      <c r="ALU108" s="45"/>
      <c r="ALV108" s="45"/>
      <c r="ALW108" s="45"/>
      <c r="ALX108" s="45"/>
      <c r="ALY108" s="45"/>
      <c r="ALZ108" s="45"/>
      <c r="AMA108" s="45"/>
      <c r="AMB108" s="45"/>
      <c r="AMC108" s="45"/>
      <c r="AMD108" s="45"/>
      <c r="AME108" s="45"/>
      <c r="AMF108" s="45"/>
      <c r="AMG108" s="45"/>
      <c r="AMH108" s="45"/>
      <c r="AMI108" s="45"/>
      <c r="AMJ108" s="45"/>
      <c r="AMK108" s="45"/>
    </row>
    <row r="109" spans="1:1025" ht="15.75" x14ac:dyDescent="0.2">
      <c r="A109" s="26">
        <v>368</v>
      </c>
      <c r="B109" s="31" t="s">
        <v>76</v>
      </c>
      <c r="C109" s="28">
        <v>100</v>
      </c>
      <c r="D109" s="32">
        <v>0.4</v>
      </c>
      <c r="E109" s="32">
        <v>0.3</v>
      </c>
      <c r="F109" s="32">
        <v>10.3</v>
      </c>
      <c r="G109" s="33">
        <v>46</v>
      </c>
      <c r="H109" s="32">
        <v>5</v>
      </c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/>
      <c r="AM109" s="45"/>
      <c r="AN109" s="45"/>
      <c r="AO109" s="45"/>
      <c r="AP109" s="45"/>
      <c r="AQ109" s="45"/>
      <c r="AR109" s="45"/>
      <c r="AS109" s="45"/>
      <c r="AT109" s="45"/>
      <c r="AU109" s="45"/>
      <c r="AV109" s="45"/>
      <c r="AW109" s="45"/>
      <c r="AX109" s="45"/>
      <c r="AY109" s="45"/>
      <c r="AZ109" s="45"/>
      <c r="BA109" s="45"/>
      <c r="BB109" s="45"/>
      <c r="BC109" s="45"/>
      <c r="BD109" s="45"/>
      <c r="BE109" s="45"/>
      <c r="BF109" s="45"/>
      <c r="BG109" s="45"/>
      <c r="BH109" s="45"/>
      <c r="BI109" s="45"/>
      <c r="BJ109" s="45"/>
      <c r="BK109" s="45"/>
      <c r="BL109" s="45"/>
      <c r="BM109" s="45"/>
      <c r="BN109" s="45"/>
      <c r="BO109" s="45"/>
      <c r="BP109" s="45"/>
      <c r="BQ109" s="45"/>
      <c r="BR109" s="45"/>
      <c r="BS109" s="45"/>
      <c r="BT109" s="45"/>
      <c r="BU109" s="45"/>
      <c r="BV109" s="45"/>
      <c r="BW109" s="45"/>
      <c r="BX109" s="45"/>
      <c r="BY109" s="45"/>
      <c r="BZ109" s="45"/>
      <c r="CA109" s="45"/>
      <c r="CB109" s="45"/>
      <c r="CC109" s="45"/>
      <c r="CD109" s="45"/>
      <c r="CE109" s="45"/>
      <c r="CF109" s="45"/>
      <c r="CG109" s="45"/>
      <c r="CH109" s="45"/>
      <c r="CI109" s="45"/>
      <c r="CJ109" s="45"/>
      <c r="CK109" s="45"/>
      <c r="CL109" s="45"/>
      <c r="CM109" s="45"/>
      <c r="CN109" s="45"/>
      <c r="CO109" s="45"/>
      <c r="CP109" s="45"/>
      <c r="CQ109" s="45"/>
      <c r="CR109" s="45"/>
      <c r="CS109" s="45"/>
      <c r="CT109" s="45"/>
      <c r="CU109" s="45"/>
      <c r="CV109" s="45"/>
      <c r="CW109" s="45"/>
      <c r="CX109" s="45"/>
      <c r="CY109" s="45"/>
      <c r="CZ109" s="45"/>
      <c r="DA109" s="45"/>
      <c r="DB109" s="45"/>
      <c r="DC109" s="45"/>
      <c r="DD109" s="45"/>
      <c r="DE109" s="45"/>
      <c r="DF109" s="45"/>
      <c r="DG109" s="45"/>
      <c r="DH109" s="45"/>
      <c r="DI109" s="45"/>
      <c r="DJ109" s="45"/>
      <c r="DK109" s="45"/>
      <c r="DL109" s="45"/>
      <c r="DM109" s="45"/>
      <c r="DN109" s="45"/>
      <c r="DO109" s="45"/>
      <c r="DP109" s="45"/>
      <c r="DQ109" s="45"/>
      <c r="DR109" s="45"/>
      <c r="DS109" s="45"/>
      <c r="DT109" s="45"/>
      <c r="DU109" s="45"/>
      <c r="DV109" s="45"/>
      <c r="DW109" s="45"/>
      <c r="DX109" s="45"/>
      <c r="DY109" s="45"/>
      <c r="DZ109" s="45"/>
      <c r="EA109" s="45"/>
      <c r="EB109" s="45"/>
      <c r="EC109" s="45"/>
      <c r="ED109" s="45"/>
      <c r="EE109" s="45"/>
      <c r="EF109" s="45"/>
      <c r="EG109" s="45"/>
      <c r="EH109" s="45"/>
      <c r="EI109" s="45"/>
      <c r="EJ109" s="45"/>
      <c r="EK109" s="45"/>
      <c r="EL109" s="45"/>
      <c r="EM109" s="45"/>
      <c r="EN109" s="45"/>
      <c r="EO109" s="45"/>
      <c r="EP109" s="45"/>
      <c r="EQ109" s="45"/>
      <c r="ER109" s="45"/>
      <c r="ES109" s="45"/>
      <c r="ET109" s="45"/>
      <c r="EU109" s="45"/>
      <c r="EV109" s="45"/>
      <c r="EW109" s="45"/>
      <c r="EX109" s="45"/>
      <c r="EY109" s="45"/>
      <c r="EZ109" s="45"/>
      <c r="FA109" s="45"/>
      <c r="FB109" s="45"/>
      <c r="FC109" s="45"/>
      <c r="FD109" s="45"/>
      <c r="FE109" s="45"/>
      <c r="FF109" s="45"/>
      <c r="FG109" s="45"/>
      <c r="FH109" s="45"/>
      <c r="FI109" s="45"/>
      <c r="FJ109" s="45"/>
      <c r="FK109" s="45"/>
      <c r="FL109" s="45"/>
      <c r="FM109" s="45"/>
      <c r="FN109" s="45"/>
      <c r="FO109" s="45"/>
      <c r="FP109" s="45"/>
      <c r="FQ109" s="45"/>
      <c r="FR109" s="45"/>
      <c r="FS109" s="45"/>
      <c r="FT109" s="45"/>
      <c r="FU109" s="45"/>
      <c r="FV109" s="45"/>
      <c r="FW109" s="45"/>
      <c r="FX109" s="45"/>
      <c r="FY109" s="45"/>
      <c r="FZ109" s="45"/>
      <c r="GA109" s="45"/>
      <c r="GB109" s="45"/>
      <c r="GC109" s="45"/>
      <c r="GD109" s="45"/>
      <c r="GE109" s="45"/>
      <c r="GF109" s="45"/>
      <c r="GG109" s="45"/>
      <c r="GH109" s="45"/>
      <c r="GI109" s="45"/>
      <c r="GJ109" s="45"/>
      <c r="GK109" s="45"/>
      <c r="GL109" s="45"/>
      <c r="GM109" s="45"/>
      <c r="GN109" s="45"/>
      <c r="GO109" s="45"/>
      <c r="GP109" s="45"/>
      <c r="GQ109" s="45"/>
      <c r="GR109" s="45"/>
      <c r="GS109" s="45"/>
      <c r="GT109" s="45"/>
      <c r="GU109" s="45"/>
      <c r="GV109" s="45"/>
      <c r="GW109" s="45"/>
      <c r="GX109" s="45"/>
      <c r="GY109" s="45"/>
      <c r="GZ109" s="45"/>
      <c r="HA109" s="45"/>
      <c r="HB109" s="45"/>
      <c r="HC109" s="45"/>
      <c r="HD109" s="45"/>
      <c r="HE109" s="45"/>
      <c r="HF109" s="45"/>
      <c r="HG109" s="45"/>
      <c r="HH109" s="45"/>
      <c r="HI109" s="45"/>
      <c r="HJ109" s="45"/>
      <c r="HK109" s="45"/>
      <c r="HL109" s="45"/>
      <c r="HM109" s="45"/>
      <c r="HN109" s="45"/>
      <c r="HO109" s="45"/>
      <c r="HP109" s="45"/>
      <c r="HQ109" s="45"/>
      <c r="HR109" s="45"/>
      <c r="HS109" s="45"/>
      <c r="HT109" s="45"/>
      <c r="HU109" s="45"/>
      <c r="HV109" s="45"/>
      <c r="HW109" s="45"/>
      <c r="HX109" s="45"/>
      <c r="HY109" s="45"/>
      <c r="HZ109" s="45"/>
      <c r="IA109" s="45"/>
      <c r="IB109" s="45"/>
      <c r="IC109" s="45"/>
      <c r="ID109" s="45"/>
      <c r="IE109" s="45"/>
      <c r="IF109" s="45"/>
      <c r="IG109" s="45"/>
      <c r="IH109" s="45"/>
      <c r="II109" s="45"/>
      <c r="IJ109" s="45"/>
      <c r="IK109" s="45"/>
      <c r="IL109" s="45"/>
      <c r="IM109" s="45"/>
      <c r="IN109" s="45"/>
      <c r="IO109" s="45"/>
      <c r="IP109" s="45"/>
      <c r="IQ109" s="45"/>
      <c r="IR109" s="45"/>
      <c r="IS109" s="45"/>
      <c r="IT109" s="45"/>
      <c r="IU109" s="45"/>
      <c r="IV109" s="45"/>
      <c r="IW109" s="45"/>
      <c r="IX109" s="45"/>
      <c r="IY109" s="45"/>
      <c r="IZ109" s="45"/>
      <c r="JA109" s="45"/>
      <c r="JB109" s="45"/>
      <c r="JC109" s="45"/>
      <c r="JD109" s="45"/>
      <c r="JE109" s="45"/>
      <c r="JF109" s="45"/>
      <c r="JG109" s="45"/>
      <c r="JH109" s="45"/>
      <c r="JI109" s="45"/>
      <c r="JJ109" s="45"/>
      <c r="JK109" s="45"/>
      <c r="JL109" s="45"/>
      <c r="JM109" s="45"/>
      <c r="JN109" s="45"/>
      <c r="JO109" s="45"/>
      <c r="JP109" s="45"/>
      <c r="JQ109" s="45"/>
      <c r="JR109" s="45"/>
      <c r="JS109" s="45"/>
      <c r="JT109" s="45"/>
      <c r="JU109" s="45"/>
      <c r="JV109" s="45"/>
      <c r="JW109" s="45"/>
      <c r="JX109" s="45"/>
      <c r="JY109" s="45"/>
      <c r="JZ109" s="45"/>
      <c r="KA109" s="45"/>
      <c r="KB109" s="45"/>
      <c r="KC109" s="45"/>
      <c r="KD109" s="45"/>
      <c r="KE109" s="45"/>
      <c r="KF109" s="45"/>
      <c r="KG109" s="45"/>
      <c r="KH109" s="45"/>
      <c r="KI109" s="45"/>
      <c r="KJ109" s="45"/>
      <c r="KK109" s="45"/>
      <c r="KL109" s="45"/>
      <c r="KM109" s="45"/>
      <c r="KN109" s="45"/>
      <c r="KO109" s="45"/>
      <c r="KP109" s="45"/>
      <c r="KQ109" s="45"/>
      <c r="KR109" s="45"/>
      <c r="KS109" s="45"/>
      <c r="KT109" s="45"/>
      <c r="KU109" s="45"/>
      <c r="KV109" s="45"/>
      <c r="KW109" s="45"/>
      <c r="KX109" s="45"/>
      <c r="KY109" s="45"/>
      <c r="KZ109" s="45"/>
      <c r="LA109" s="45"/>
      <c r="LB109" s="45"/>
      <c r="LC109" s="45"/>
      <c r="LD109" s="45"/>
      <c r="LE109" s="45"/>
      <c r="LF109" s="45"/>
      <c r="LG109" s="45"/>
      <c r="LH109" s="45"/>
      <c r="LI109" s="45"/>
      <c r="LJ109" s="45"/>
      <c r="LK109" s="45"/>
      <c r="LL109" s="45"/>
      <c r="LM109" s="45"/>
      <c r="LN109" s="45"/>
      <c r="LO109" s="45"/>
      <c r="LP109" s="45"/>
      <c r="LQ109" s="45"/>
      <c r="LR109" s="45"/>
      <c r="LS109" s="45"/>
      <c r="LT109" s="45"/>
      <c r="LU109" s="45"/>
      <c r="LV109" s="45"/>
      <c r="LW109" s="45"/>
      <c r="LX109" s="45"/>
      <c r="LY109" s="45"/>
      <c r="LZ109" s="45"/>
      <c r="MA109" s="45"/>
      <c r="MB109" s="45"/>
      <c r="MC109" s="45"/>
      <c r="MD109" s="45"/>
      <c r="ME109" s="45"/>
      <c r="MF109" s="45"/>
      <c r="MG109" s="45"/>
      <c r="MH109" s="45"/>
      <c r="MI109" s="45"/>
      <c r="MJ109" s="45"/>
      <c r="MK109" s="45"/>
      <c r="ML109" s="45"/>
      <c r="MM109" s="45"/>
      <c r="MN109" s="45"/>
      <c r="MO109" s="45"/>
      <c r="MP109" s="45"/>
      <c r="MQ109" s="45"/>
      <c r="MR109" s="45"/>
      <c r="MS109" s="45"/>
      <c r="MT109" s="45"/>
      <c r="MU109" s="45"/>
      <c r="MV109" s="45"/>
      <c r="MW109" s="45"/>
      <c r="MX109" s="45"/>
      <c r="MY109" s="45"/>
      <c r="MZ109" s="45"/>
      <c r="NA109" s="45"/>
      <c r="NB109" s="45"/>
      <c r="NC109" s="45"/>
      <c r="ND109" s="45"/>
      <c r="NE109" s="45"/>
      <c r="NF109" s="45"/>
      <c r="NG109" s="45"/>
      <c r="NH109" s="45"/>
      <c r="NI109" s="45"/>
      <c r="NJ109" s="45"/>
      <c r="NK109" s="45"/>
      <c r="NL109" s="45"/>
      <c r="NM109" s="45"/>
      <c r="NN109" s="45"/>
      <c r="NO109" s="45"/>
      <c r="NP109" s="45"/>
      <c r="NQ109" s="45"/>
      <c r="NR109" s="45"/>
      <c r="NS109" s="45"/>
      <c r="NT109" s="45"/>
      <c r="NU109" s="45"/>
      <c r="NV109" s="45"/>
      <c r="NW109" s="45"/>
      <c r="NX109" s="45"/>
      <c r="NY109" s="45"/>
      <c r="NZ109" s="45"/>
      <c r="OA109" s="45"/>
      <c r="OB109" s="45"/>
      <c r="OC109" s="45"/>
      <c r="OD109" s="45"/>
      <c r="OE109" s="45"/>
      <c r="OF109" s="45"/>
      <c r="OG109" s="45"/>
      <c r="OH109" s="45"/>
      <c r="OI109" s="45"/>
      <c r="OJ109" s="45"/>
      <c r="OK109" s="45"/>
      <c r="OL109" s="45"/>
      <c r="OM109" s="45"/>
      <c r="ON109" s="45"/>
      <c r="OO109" s="45"/>
      <c r="OP109" s="45"/>
      <c r="OQ109" s="45"/>
      <c r="OR109" s="45"/>
      <c r="OS109" s="45"/>
      <c r="OT109" s="45"/>
      <c r="OU109" s="45"/>
      <c r="OV109" s="45"/>
      <c r="OW109" s="45"/>
      <c r="OX109" s="45"/>
      <c r="OY109" s="45"/>
      <c r="OZ109" s="45"/>
      <c r="PA109" s="45"/>
      <c r="PB109" s="45"/>
      <c r="PC109" s="45"/>
      <c r="PD109" s="45"/>
      <c r="PE109" s="45"/>
      <c r="PF109" s="45"/>
      <c r="PG109" s="45"/>
      <c r="PH109" s="45"/>
      <c r="PI109" s="45"/>
      <c r="PJ109" s="45"/>
      <c r="PK109" s="45"/>
      <c r="PL109" s="45"/>
      <c r="PM109" s="45"/>
      <c r="PN109" s="45"/>
      <c r="PO109" s="45"/>
      <c r="PP109" s="45"/>
      <c r="PQ109" s="45"/>
      <c r="PR109" s="45"/>
      <c r="PS109" s="45"/>
      <c r="PT109" s="45"/>
      <c r="PU109" s="45"/>
      <c r="PV109" s="45"/>
      <c r="PW109" s="45"/>
      <c r="PX109" s="45"/>
      <c r="PY109" s="45"/>
      <c r="PZ109" s="45"/>
      <c r="QA109" s="45"/>
      <c r="QB109" s="45"/>
      <c r="QC109" s="45"/>
      <c r="QD109" s="45"/>
      <c r="QE109" s="45"/>
      <c r="QF109" s="45"/>
      <c r="QG109" s="45"/>
      <c r="QH109" s="45"/>
      <c r="QI109" s="45"/>
      <c r="QJ109" s="45"/>
      <c r="QK109" s="45"/>
      <c r="QL109" s="45"/>
      <c r="QM109" s="45"/>
      <c r="QN109" s="45"/>
      <c r="QO109" s="45"/>
      <c r="QP109" s="45"/>
      <c r="QQ109" s="45"/>
      <c r="QR109" s="45"/>
      <c r="QS109" s="45"/>
      <c r="QT109" s="45"/>
      <c r="QU109" s="45"/>
      <c r="QV109" s="45"/>
      <c r="QW109" s="45"/>
      <c r="QX109" s="45"/>
      <c r="QY109" s="45"/>
      <c r="QZ109" s="45"/>
      <c r="RA109" s="45"/>
      <c r="RB109" s="45"/>
      <c r="RC109" s="45"/>
      <c r="RD109" s="45"/>
      <c r="RE109" s="45"/>
      <c r="RF109" s="45"/>
      <c r="RG109" s="45"/>
      <c r="RH109" s="45"/>
      <c r="RI109" s="45"/>
      <c r="RJ109" s="45"/>
      <c r="RK109" s="45"/>
      <c r="RL109" s="45"/>
      <c r="RM109" s="45"/>
      <c r="RN109" s="45"/>
      <c r="RO109" s="45"/>
      <c r="RP109" s="45"/>
      <c r="RQ109" s="45"/>
      <c r="RR109" s="45"/>
      <c r="RS109" s="45"/>
      <c r="RT109" s="45"/>
      <c r="RU109" s="45"/>
      <c r="RV109" s="45"/>
      <c r="RW109" s="45"/>
      <c r="RX109" s="45"/>
      <c r="RY109" s="45"/>
      <c r="RZ109" s="45"/>
      <c r="SA109" s="45"/>
      <c r="SB109" s="45"/>
      <c r="SC109" s="45"/>
      <c r="SD109" s="45"/>
      <c r="SE109" s="45"/>
      <c r="SF109" s="45"/>
      <c r="SG109" s="45"/>
      <c r="SH109" s="45"/>
      <c r="SI109" s="45"/>
      <c r="SJ109" s="45"/>
      <c r="SK109" s="45"/>
      <c r="SL109" s="45"/>
      <c r="SM109" s="45"/>
      <c r="SN109" s="45"/>
      <c r="SO109" s="45"/>
      <c r="SP109" s="45"/>
      <c r="SQ109" s="45"/>
      <c r="SR109" s="45"/>
      <c r="SS109" s="45"/>
      <c r="ST109" s="45"/>
      <c r="SU109" s="45"/>
      <c r="SV109" s="45"/>
      <c r="SW109" s="45"/>
      <c r="SX109" s="45"/>
      <c r="SY109" s="45"/>
      <c r="SZ109" s="45"/>
      <c r="TA109" s="45"/>
      <c r="TB109" s="45"/>
      <c r="TC109" s="45"/>
      <c r="TD109" s="45"/>
      <c r="TE109" s="45"/>
      <c r="TF109" s="45"/>
      <c r="TG109" s="45"/>
      <c r="TH109" s="45"/>
      <c r="TI109" s="45"/>
      <c r="TJ109" s="45"/>
      <c r="TK109" s="45"/>
      <c r="TL109" s="45"/>
      <c r="TM109" s="45"/>
      <c r="TN109" s="45"/>
      <c r="TO109" s="45"/>
      <c r="TP109" s="45"/>
      <c r="TQ109" s="45"/>
      <c r="TR109" s="45"/>
      <c r="TS109" s="45"/>
      <c r="TT109" s="45"/>
      <c r="TU109" s="45"/>
      <c r="TV109" s="45"/>
      <c r="TW109" s="45"/>
      <c r="TX109" s="45"/>
      <c r="TY109" s="45"/>
      <c r="TZ109" s="45"/>
      <c r="UA109" s="45"/>
      <c r="UB109" s="45"/>
      <c r="UC109" s="45"/>
      <c r="UD109" s="45"/>
      <c r="UE109" s="45"/>
      <c r="UF109" s="45"/>
      <c r="UG109" s="45"/>
      <c r="UH109" s="45"/>
      <c r="UI109" s="45"/>
      <c r="UJ109" s="45"/>
      <c r="UK109" s="45"/>
      <c r="UL109" s="45"/>
      <c r="UM109" s="45"/>
      <c r="UN109" s="45"/>
      <c r="UO109" s="45"/>
      <c r="UP109" s="45"/>
      <c r="UQ109" s="45"/>
      <c r="UR109" s="45"/>
      <c r="US109" s="45"/>
      <c r="UT109" s="45"/>
      <c r="UU109" s="45"/>
      <c r="UV109" s="45"/>
      <c r="UW109" s="45"/>
      <c r="UX109" s="45"/>
      <c r="UY109" s="45"/>
      <c r="UZ109" s="45"/>
      <c r="VA109" s="45"/>
      <c r="VB109" s="45"/>
      <c r="VC109" s="45"/>
      <c r="VD109" s="45"/>
      <c r="VE109" s="45"/>
      <c r="VF109" s="45"/>
      <c r="VG109" s="45"/>
      <c r="VH109" s="45"/>
      <c r="VI109" s="45"/>
      <c r="VJ109" s="45"/>
      <c r="VK109" s="45"/>
      <c r="VL109" s="45"/>
      <c r="VM109" s="45"/>
      <c r="VN109" s="45"/>
      <c r="VO109" s="45"/>
      <c r="VP109" s="45"/>
      <c r="VQ109" s="45"/>
      <c r="VR109" s="45"/>
      <c r="VS109" s="45"/>
      <c r="VT109" s="45"/>
      <c r="VU109" s="45"/>
      <c r="VV109" s="45"/>
      <c r="VW109" s="45"/>
      <c r="VX109" s="45"/>
      <c r="VY109" s="45"/>
      <c r="VZ109" s="45"/>
      <c r="WA109" s="45"/>
      <c r="WB109" s="45"/>
      <c r="WC109" s="45"/>
      <c r="WD109" s="45"/>
      <c r="WE109" s="45"/>
      <c r="WF109" s="45"/>
      <c r="WG109" s="45"/>
      <c r="WH109" s="45"/>
      <c r="WI109" s="45"/>
      <c r="WJ109" s="45"/>
      <c r="WK109" s="45"/>
      <c r="WL109" s="45"/>
      <c r="WM109" s="45"/>
      <c r="WN109" s="45"/>
      <c r="WO109" s="45"/>
      <c r="WP109" s="45"/>
      <c r="WQ109" s="45"/>
      <c r="WR109" s="45"/>
      <c r="WS109" s="45"/>
      <c r="WT109" s="45"/>
      <c r="WU109" s="45"/>
      <c r="WV109" s="45"/>
      <c r="WW109" s="45"/>
      <c r="WX109" s="45"/>
      <c r="WY109" s="45"/>
      <c r="WZ109" s="45"/>
      <c r="XA109" s="45"/>
      <c r="XB109" s="45"/>
      <c r="XC109" s="45"/>
      <c r="XD109" s="45"/>
      <c r="XE109" s="45"/>
      <c r="XF109" s="45"/>
      <c r="XG109" s="45"/>
      <c r="XH109" s="45"/>
      <c r="XI109" s="45"/>
      <c r="XJ109" s="45"/>
      <c r="XK109" s="45"/>
      <c r="XL109" s="45"/>
      <c r="XM109" s="45"/>
      <c r="XN109" s="45"/>
      <c r="XO109" s="45"/>
      <c r="XP109" s="45"/>
      <c r="XQ109" s="45"/>
      <c r="XR109" s="45"/>
      <c r="XS109" s="45"/>
      <c r="XT109" s="45"/>
      <c r="XU109" s="45"/>
      <c r="XV109" s="45"/>
      <c r="XW109" s="45"/>
      <c r="XX109" s="45"/>
      <c r="XY109" s="45"/>
      <c r="XZ109" s="45"/>
      <c r="YA109" s="45"/>
      <c r="YB109" s="45"/>
      <c r="YC109" s="45"/>
      <c r="YD109" s="45"/>
      <c r="YE109" s="45"/>
      <c r="YF109" s="45"/>
      <c r="YG109" s="45"/>
      <c r="YH109" s="45"/>
      <c r="YI109" s="45"/>
      <c r="YJ109" s="45"/>
      <c r="YK109" s="45"/>
      <c r="YL109" s="45"/>
      <c r="YM109" s="45"/>
      <c r="YN109" s="45"/>
      <c r="YO109" s="45"/>
      <c r="YP109" s="45"/>
      <c r="YQ109" s="45"/>
      <c r="YR109" s="45"/>
      <c r="YS109" s="45"/>
      <c r="YT109" s="45"/>
      <c r="YU109" s="45"/>
      <c r="YV109" s="45"/>
      <c r="YW109" s="45"/>
      <c r="YX109" s="45"/>
      <c r="YY109" s="45"/>
      <c r="YZ109" s="45"/>
      <c r="ZA109" s="45"/>
      <c r="ZB109" s="45"/>
      <c r="ZC109" s="45"/>
      <c r="ZD109" s="45"/>
      <c r="ZE109" s="45"/>
      <c r="ZF109" s="45"/>
      <c r="ZG109" s="45"/>
      <c r="ZH109" s="45"/>
      <c r="ZI109" s="45"/>
      <c r="ZJ109" s="45"/>
      <c r="ZK109" s="45"/>
      <c r="ZL109" s="45"/>
      <c r="ZM109" s="45"/>
      <c r="ZN109" s="45"/>
      <c r="ZO109" s="45"/>
      <c r="ZP109" s="45"/>
      <c r="ZQ109" s="45"/>
      <c r="ZR109" s="45"/>
      <c r="ZS109" s="45"/>
      <c r="ZT109" s="45"/>
      <c r="ZU109" s="45"/>
      <c r="ZV109" s="45"/>
      <c r="ZW109" s="45"/>
      <c r="ZX109" s="45"/>
      <c r="ZY109" s="45"/>
      <c r="ZZ109" s="45"/>
      <c r="AAA109" s="45"/>
      <c r="AAB109" s="45"/>
      <c r="AAC109" s="45"/>
      <c r="AAD109" s="45"/>
      <c r="AAE109" s="45"/>
      <c r="AAF109" s="45"/>
      <c r="AAG109" s="45"/>
      <c r="AAH109" s="45"/>
      <c r="AAI109" s="45"/>
      <c r="AAJ109" s="45"/>
      <c r="AAK109" s="45"/>
      <c r="AAL109" s="45"/>
      <c r="AAM109" s="45"/>
      <c r="AAN109" s="45"/>
      <c r="AAO109" s="45"/>
      <c r="AAP109" s="45"/>
      <c r="AAQ109" s="45"/>
      <c r="AAR109" s="45"/>
      <c r="AAS109" s="45"/>
      <c r="AAT109" s="45"/>
      <c r="AAU109" s="45"/>
      <c r="AAV109" s="45"/>
      <c r="AAW109" s="45"/>
      <c r="AAX109" s="45"/>
      <c r="AAY109" s="45"/>
      <c r="AAZ109" s="45"/>
      <c r="ABA109" s="45"/>
      <c r="ABB109" s="45"/>
      <c r="ABC109" s="45"/>
      <c r="ABD109" s="45"/>
      <c r="ABE109" s="45"/>
      <c r="ABF109" s="45"/>
      <c r="ABG109" s="45"/>
      <c r="ABH109" s="45"/>
      <c r="ABI109" s="45"/>
      <c r="ABJ109" s="45"/>
      <c r="ABK109" s="45"/>
      <c r="ABL109" s="45"/>
      <c r="ABM109" s="45"/>
      <c r="ABN109" s="45"/>
      <c r="ABO109" s="45"/>
      <c r="ABP109" s="45"/>
      <c r="ABQ109" s="45"/>
      <c r="ABR109" s="45"/>
      <c r="ABS109" s="45"/>
      <c r="ABT109" s="45"/>
      <c r="ABU109" s="45"/>
      <c r="ABV109" s="45"/>
      <c r="ABW109" s="45"/>
      <c r="ABX109" s="45"/>
      <c r="ABY109" s="45"/>
      <c r="ABZ109" s="45"/>
      <c r="ACA109" s="45"/>
      <c r="ACB109" s="45"/>
      <c r="ACC109" s="45"/>
      <c r="ACD109" s="45"/>
      <c r="ACE109" s="45"/>
      <c r="ACF109" s="45"/>
      <c r="ACG109" s="45"/>
      <c r="ACH109" s="45"/>
      <c r="ACI109" s="45"/>
      <c r="ACJ109" s="45"/>
      <c r="ACK109" s="45"/>
      <c r="ACL109" s="45"/>
      <c r="ACM109" s="45"/>
      <c r="ACN109" s="45"/>
      <c r="ACO109" s="45"/>
      <c r="ACP109" s="45"/>
      <c r="ACQ109" s="45"/>
      <c r="ACR109" s="45"/>
      <c r="ACS109" s="45"/>
      <c r="ACT109" s="45"/>
      <c r="ACU109" s="45"/>
      <c r="ACV109" s="45"/>
      <c r="ACW109" s="45"/>
      <c r="ACX109" s="45"/>
      <c r="ACY109" s="45"/>
      <c r="ACZ109" s="45"/>
      <c r="ADA109" s="45"/>
      <c r="ADB109" s="45"/>
      <c r="ADC109" s="45"/>
      <c r="ADD109" s="45"/>
      <c r="ADE109" s="45"/>
      <c r="ADF109" s="45"/>
      <c r="ADG109" s="45"/>
      <c r="ADH109" s="45"/>
      <c r="ADI109" s="45"/>
      <c r="ADJ109" s="45"/>
      <c r="ADK109" s="45"/>
      <c r="ADL109" s="45"/>
      <c r="ADM109" s="45"/>
      <c r="ADN109" s="45"/>
      <c r="ADO109" s="45"/>
      <c r="ADP109" s="45"/>
      <c r="ADQ109" s="45"/>
      <c r="ADR109" s="45"/>
      <c r="ADS109" s="45"/>
      <c r="ADT109" s="45"/>
      <c r="ADU109" s="45"/>
      <c r="ADV109" s="45"/>
      <c r="ADW109" s="45"/>
      <c r="ADX109" s="45"/>
      <c r="ADY109" s="45"/>
      <c r="ADZ109" s="45"/>
      <c r="AEA109" s="45"/>
      <c r="AEB109" s="45"/>
      <c r="AEC109" s="45"/>
      <c r="AED109" s="45"/>
      <c r="AEE109" s="45"/>
      <c r="AEF109" s="45"/>
      <c r="AEG109" s="45"/>
      <c r="AEH109" s="45"/>
      <c r="AEI109" s="45"/>
      <c r="AEJ109" s="45"/>
      <c r="AEK109" s="45"/>
      <c r="AEL109" s="45"/>
      <c r="AEM109" s="45"/>
      <c r="AEN109" s="45"/>
      <c r="AEO109" s="45"/>
      <c r="AEP109" s="45"/>
      <c r="AEQ109" s="45"/>
      <c r="AER109" s="45"/>
      <c r="AES109" s="45"/>
      <c r="AET109" s="45"/>
      <c r="AEU109" s="45"/>
      <c r="AEV109" s="45"/>
      <c r="AEW109" s="45"/>
      <c r="AEX109" s="45"/>
      <c r="AEY109" s="45"/>
      <c r="AEZ109" s="45"/>
      <c r="AFA109" s="45"/>
      <c r="AFB109" s="45"/>
      <c r="AFC109" s="45"/>
      <c r="AFD109" s="45"/>
      <c r="AFE109" s="45"/>
      <c r="AFF109" s="45"/>
      <c r="AFG109" s="45"/>
      <c r="AFH109" s="45"/>
      <c r="AFI109" s="45"/>
      <c r="AFJ109" s="45"/>
      <c r="AFK109" s="45"/>
      <c r="AFL109" s="45"/>
      <c r="AFM109" s="45"/>
      <c r="AFN109" s="45"/>
      <c r="AFO109" s="45"/>
      <c r="AFP109" s="45"/>
      <c r="AFQ109" s="45"/>
      <c r="AFR109" s="45"/>
      <c r="AFS109" s="45"/>
      <c r="AFT109" s="45"/>
      <c r="AFU109" s="45"/>
      <c r="AFV109" s="45"/>
      <c r="AFW109" s="45"/>
      <c r="AFX109" s="45"/>
      <c r="AFY109" s="45"/>
      <c r="AFZ109" s="45"/>
      <c r="AGA109" s="45"/>
      <c r="AGB109" s="45"/>
      <c r="AGC109" s="45"/>
      <c r="AGD109" s="45"/>
      <c r="AGE109" s="45"/>
      <c r="AGF109" s="45"/>
      <c r="AGG109" s="45"/>
      <c r="AGH109" s="45"/>
      <c r="AGI109" s="45"/>
      <c r="AGJ109" s="45"/>
      <c r="AGK109" s="45"/>
      <c r="AGL109" s="45"/>
      <c r="AGM109" s="45"/>
      <c r="AGN109" s="45"/>
      <c r="AGO109" s="45"/>
      <c r="AGP109" s="45"/>
      <c r="AGQ109" s="45"/>
      <c r="AGR109" s="45"/>
      <c r="AGS109" s="45"/>
      <c r="AGT109" s="45"/>
      <c r="AGU109" s="45"/>
      <c r="AGV109" s="45"/>
      <c r="AGW109" s="45"/>
      <c r="AGX109" s="45"/>
      <c r="AGY109" s="45"/>
      <c r="AGZ109" s="45"/>
      <c r="AHA109" s="45"/>
      <c r="AHB109" s="45"/>
      <c r="AHC109" s="45"/>
      <c r="AHD109" s="45"/>
      <c r="AHE109" s="45"/>
      <c r="AHF109" s="45"/>
      <c r="AHG109" s="45"/>
      <c r="AHH109" s="45"/>
      <c r="AHI109" s="45"/>
      <c r="AHJ109" s="45"/>
      <c r="AHK109" s="45"/>
      <c r="AHL109" s="45"/>
      <c r="AHM109" s="45"/>
      <c r="AHN109" s="45"/>
      <c r="AHO109" s="45"/>
      <c r="AHP109" s="45"/>
      <c r="AHQ109" s="45"/>
      <c r="AHR109" s="45"/>
      <c r="AHS109" s="45"/>
      <c r="AHT109" s="45"/>
      <c r="AHU109" s="45"/>
      <c r="AHV109" s="45"/>
      <c r="AHW109" s="45"/>
      <c r="AHX109" s="45"/>
      <c r="AHY109" s="45"/>
      <c r="AHZ109" s="45"/>
      <c r="AIA109" s="45"/>
      <c r="AIB109" s="45"/>
      <c r="AIC109" s="45"/>
      <c r="AID109" s="45"/>
      <c r="AIE109" s="45"/>
      <c r="AIF109" s="45"/>
      <c r="AIG109" s="45"/>
      <c r="AIH109" s="45"/>
      <c r="AII109" s="45"/>
      <c r="AIJ109" s="45"/>
      <c r="AIK109" s="45"/>
      <c r="AIL109" s="45"/>
      <c r="AIM109" s="45"/>
      <c r="AIN109" s="45"/>
      <c r="AIO109" s="45"/>
      <c r="AIP109" s="45"/>
      <c r="AIQ109" s="45"/>
      <c r="AIR109" s="45"/>
      <c r="AIS109" s="45"/>
      <c r="AIT109" s="45"/>
      <c r="AIU109" s="45"/>
      <c r="AIV109" s="45"/>
      <c r="AIW109" s="45"/>
      <c r="AIX109" s="45"/>
      <c r="AIY109" s="45"/>
      <c r="AIZ109" s="45"/>
      <c r="AJA109" s="45"/>
      <c r="AJB109" s="45"/>
      <c r="AJC109" s="45"/>
      <c r="AJD109" s="45"/>
      <c r="AJE109" s="45"/>
      <c r="AJF109" s="45"/>
      <c r="AJG109" s="45"/>
      <c r="AJH109" s="45"/>
      <c r="AJI109" s="45"/>
      <c r="AJJ109" s="45"/>
      <c r="AJK109" s="45"/>
      <c r="AJL109" s="45"/>
      <c r="AJM109" s="45"/>
      <c r="AJN109" s="45"/>
      <c r="AJO109" s="45"/>
      <c r="AJP109" s="45"/>
      <c r="AJQ109" s="45"/>
      <c r="AJR109" s="45"/>
      <c r="AJS109" s="45"/>
      <c r="AJT109" s="45"/>
      <c r="AJU109" s="45"/>
      <c r="AJV109" s="45"/>
      <c r="AJW109" s="45"/>
      <c r="AJX109" s="45"/>
      <c r="AJY109" s="45"/>
      <c r="AJZ109" s="45"/>
      <c r="AKA109" s="45"/>
      <c r="AKB109" s="45"/>
      <c r="AKC109" s="45"/>
      <c r="AKD109" s="45"/>
      <c r="AKE109" s="45"/>
      <c r="AKF109" s="45"/>
      <c r="AKG109" s="45"/>
      <c r="AKH109" s="45"/>
      <c r="AKI109" s="45"/>
      <c r="AKJ109" s="45"/>
      <c r="AKK109" s="45"/>
      <c r="AKL109" s="45"/>
      <c r="AKM109" s="45"/>
      <c r="AKN109" s="45"/>
      <c r="AKO109" s="45"/>
      <c r="AKP109" s="45"/>
      <c r="AKQ109" s="45"/>
      <c r="AKR109" s="45"/>
      <c r="AKS109" s="45"/>
      <c r="AKT109" s="45"/>
      <c r="AKU109" s="45"/>
      <c r="AKV109" s="45"/>
      <c r="AKW109" s="45"/>
      <c r="AKX109" s="45"/>
      <c r="AKY109" s="45"/>
      <c r="AKZ109" s="45"/>
      <c r="ALA109" s="45"/>
      <c r="ALB109" s="45"/>
      <c r="ALC109" s="45"/>
      <c r="ALD109" s="45"/>
      <c r="ALE109" s="45"/>
      <c r="ALF109" s="45"/>
      <c r="ALG109" s="45"/>
      <c r="ALH109" s="45"/>
      <c r="ALI109" s="45"/>
      <c r="ALJ109" s="45"/>
      <c r="ALK109" s="45"/>
      <c r="ALL109" s="45"/>
      <c r="ALM109" s="45"/>
      <c r="ALN109" s="45"/>
      <c r="ALO109" s="45"/>
      <c r="ALP109" s="45"/>
      <c r="ALQ109" s="45"/>
      <c r="ALR109" s="45"/>
      <c r="ALS109" s="45"/>
      <c r="ALT109" s="45"/>
      <c r="ALU109" s="45"/>
      <c r="ALV109" s="45"/>
      <c r="ALW109" s="45"/>
      <c r="ALX109" s="45"/>
      <c r="ALY109" s="45"/>
      <c r="ALZ109" s="45"/>
      <c r="AMA109" s="45"/>
      <c r="AMB109" s="45"/>
      <c r="AMC109" s="45"/>
      <c r="AMD109" s="45"/>
      <c r="AME109" s="45"/>
      <c r="AMF109" s="45"/>
      <c r="AMG109" s="45"/>
      <c r="AMH109" s="45"/>
      <c r="AMI109" s="45"/>
      <c r="AMJ109" s="45"/>
      <c r="AMK109" s="45"/>
    </row>
    <row r="110" spans="1:1025" ht="16.5" customHeight="1" x14ac:dyDescent="0.2">
      <c r="A110" s="26">
        <v>393</v>
      </c>
      <c r="B110" s="31" t="s">
        <v>77</v>
      </c>
      <c r="C110" s="28" t="s">
        <v>78</v>
      </c>
      <c r="D110" s="29">
        <v>0.12</v>
      </c>
      <c r="E110" s="29">
        <v>0.02</v>
      </c>
      <c r="F110" s="29">
        <v>11.2</v>
      </c>
      <c r="G110" s="30">
        <v>45</v>
      </c>
      <c r="H110" s="29">
        <v>2.83</v>
      </c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  <c r="AF110" s="45"/>
      <c r="AG110" s="45"/>
      <c r="AH110" s="45"/>
      <c r="AI110" s="45"/>
      <c r="AJ110" s="45"/>
      <c r="AK110" s="45"/>
      <c r="AL110" s="45"/>
      <c r="AM110" s="45"/>
      <c r="AN110" s="45"/>
      <c r="AO110" s="45"/>
      <c r="AP110" s="45"/>
      <c r="AQ110" s="45"/>
      <c r="AR110" s="45"/>
      <c r="AS110" s="45"/>
      <c r="AT110" s="45"/>
      <c r="AU110" s="45"/>
      <c r="AV110" s="45"/>
      <c r="AW110" s="45"/>
      <c r="AX110" s="45"/>
      <c r="AY110" s="45"/>
      <c r="AZ110" s="45"/>
      <c r="BA110" s="45"/>
      <c r="BB110" s="45"/>
      <c r="BC110" s="45"/>
      <c r="BD110" s="45"/>
      <c r="BE110" s="45"/>
      <c r="BF110" s="45"/>
      <c r="BG110" s="45"/>
      <c r="BH110" s="45"/>
      <c r="BI110" s="45"/>
      <c r="BJ110" s="45"/>
      <c r="BK110" s="45"/>
      <c r="BL110" s="45"/>
      <c r="BM110" s="45"/>
      <c r="BN110" s="45"/>
      <c r="BO110" s="45"/>
      <c r="BP110" s="45"/>
      <c r="BQ110" s="45"/>
      <c r="BR110" s="45"/>
      <c r="BS110" s="45"/>
      <c r="BT110" s="45"/>
      <c r="BU110" s="45"/>
      <c r="BV110" s="45"/>
      <c r="BW110" s="45"/>
      <c r="BX110" s="45"/>
      <c r="BY110" s="45"/>
      <c r="BZ110" s="45"/>
      <c r="CA110" s="45"/>
      <c r="CB110" s="45"/>
      <c r="CC110" s="45"/>
      <c r="CD110" s="45"/>
      <c r="CE110" s="45"/>
      <c r="CF110" s="45"/>
      <c r="CG110" s="45"/>
      <c r="CH110" s="45"/>
      <c r="CI110" s="45"/>
      <c r="CJ110" s="45"/>
      <c r="CK110" s="45"/>
      <c r="CL110" s="45"/>
      <c r="CM110" s="45"/>
      <c r="CN110" s="45"/>
      <c r="CO110" s="45"/>
      <c r="CP110" s="45"/>
      <c r="CQ110" s="45"/>
      <c r="CR110" s="45"/>
      <c r="CS110" s="45"/>
      <c r="CT110" s="45"/>
      <c r="CU110" s="45"/>
      <c r="CV110" s="45"/>
      <c r="CW110" s="45"/>
      <c r="CX110" s="45"/>
      <c r="CY110" s="45"/>
      <c r="CZ110" s="45"/>
      <c r="DA110" s="45"/>
      <c r="DB110" s="45"/>
      <c r="DC110" s="45"/>
      <c r="DD110" s="45"/>
      <c r="DE110" s="45"/>
      <c r="DF110" s="45"/>
      <c r="DG110" s="45"/>
      <c r="DH110" s="45"/>
      <c r="DI110" s="45"/>
      <c r="DJ110" s="45"/>
      <c r="DK110" s="45"/>
      <c r="DL110" s="45"/>
      <c r="DM110" s="45"/>
      <c r="DN110" s="45"/>
      <c r="DO110" s="45"/>
      <c r="DP110" s="45"/>
      <c r="DQ110" s="45"/>
      <c r="DR110" s="45"/>
      <c r="DS110" s="45"/>
      <c r="DT110" s="45"/>
      <c r="DU110" s="45"/>
      <c r="DV110" s="45"/>
      <c r="DW110" s="45"/>
      <c r="DX110" s="45"/>
      <c r="DY110" s="45"/>
      <c r="DZ110" s="45"/>
      <c r="EA110" s="45"/>
      <c r="EB110" s="45"/>
      <c r="EC110" s="45"/>
      <c r="ED110" s="45"/>
      <c r="EE110" s="45"/>
      <c r="EF110" s="45"/>
      <c r="EG110" s="45"/>
      <c r="EH110" s="45"/>
      <c r="EI110" s="45"/>
      <c r="EJ110" s="45"/>
      <c r="EK110" s="45"/>
      <c r="EL110" s="45"/>
      <c r="EM110" s="45"/>
      <c r="EN110" s="45"/>
      <c r="EO110" s="45"/>
      <c r="EP110" s="45"/>
      <c r="EQ110" s="45"/>
      <c r="ER110" s="45"/>
      <c r="ES110" s="45"/>
      <c r="ET110" s="45"/>
      <c r="EU110" s="45"/>
      <c r="EV110" s="45"/>
      <c r="EW110" s="45"/>
      <c r="EX110" s="45"/>
      <c r="EY110" s="45"/>
      <c r="EZ110" s="45"/>
      <c r="FA110" s="45"/>
      <c r="FB110" s="45"/>
      <c r="FC110" s="45"/>
      <c r="FD110" s="45"/>
      <c r="FE110" s="45"/>
      <c r="FF110" s="45"/>
      <c r="FG110" s="45"/>
      <c r="FH110" s="45"/>
      <c r="FI110" s="45"/>
      <c r="FJ110" s="45"/>
      <c r="FK110" s="45"/>
      <c r="FL110" s="45"/>
      <c r="FM110" s="45"/>
      <c r="FN110" s="45"/>
      <c r="FO110" s="45"/>
      <c r="FP110" s="45"/>
      <c r="FQ110" s="45"/>
      <c r="FR110" s="45"/>
      <c r="FS110" s="45"/>
      <c r="FT110" s="45"/>
      <c r="FU110" s="45"/>
      <c r="FV110" s="45"/>
      <c r="FW110" s="45"/>
      <c r="FX110" s="45"/>
      <c r="FY110" s="45"/>
      <c r="FZ110" s="45"/>
      <c r="GA110" s="45"/>
      <c r="GB110" s="45"/>
      <c r="GC110" s="45"/>
      <c r="GD110" s="45"/>
      <c r="GE110" s="45"/>
      <c r="GF110" s="45"/>
      <c r="GG110" s="45"/>
      <c r="GH110" s="45"/>
      <c r="GI110" s="45"/>
      <c r="GJ110" s="45"/>
      <c r="GK110" s="45"/>
      <c r="GL110" s="45"/>
      <c r="GM110" s="45"/>
      <c r="GN110" s="45"/>
      <c r="GO110" s="45"/>
      <c r="GP110" s="45"/>
      <c r="GQ110" s="45"/>
      <c r="GR110" s="45"/>
      <c r="GS110" s="45"/>
      <c r="GT110" s="45"/>
      <c r="GU110" s="45"/>
      <c r="GV110" s="45"/>
      <c r="GW110" s="45"/>
      <c r="GX110" s="45"/>
      <c r="GY110" s="45"/>
      <c r="GZ110" s="45"/>
      <c r="HA110" s="45"/>
      <c r="HB110" s="45"/>
      <c r="HC110" s="45"/>
      <c r="HD110" s="45"/>
      <c r="HE110" s="45"/>
      <c r="HF110" s="45"/>
      <c r="HG110" s="45"/>
      <c r="HH110" s="45"/>
      <c r="HI110" s="45"/>
      <c r="HJ110" s="45"/>
      <c r="HK110" s="45"/>
      <c r="HL110" s="45"/>
      <c r="HM110" s="45"/>
      <c r="HN110" s="45"/>
      <c r="HO110" s="45"/>
      <c r="HP110" s="45"/>
      <c r="HQ110" s="45"/>
      <c r="HR110" s="45"/>
      <c r="HS110" s="45"/>
      <c r="HT110" s="45"/>
      <c r="HU110" s="45"/>
      <c r="HV110" s="45"/>
      <c r="HW110" s="45"/>
      <c r="HX110" s="45"/>
      <c r="HY110" s="45"/>
      <c r="HZ110" s="45"/>
      <c r="IA110" s="45"/>
      <c r="IB110" s="45"/>
      <c r="IC110" s="45"/>
      <c r="ID110" s="45"/>
      <c r="IE110" s="45"/>
      <c r="IF110" s="45"/>
      <c r="IG110" s="45"/>
      <c r="IH110" s="45"/>
      <c r="II110" s="45"/>
      <c r="IJ110" s="45"/>
      <c r="IK110" s="45"/>
      <c r="IL110" s="45"/>
      <c r="IM110" s="45"/>
      <c r="IN110" s="45"/>
      <c r="IO110" s="45"/>
      <c r="IP110" s="45"/>
      <c r="IQ110" s="45"/>
      <c r="IR110" s="45"/>
      <c r="IS110" s="45"/>
      <c r="IT110" s="45"/>
      <c r="IU110" s="45"/>
      <c r="IV110" s="45"/>
      <c r="IW110" s="45"/>
      <c r="IX110" s="45"/>
      <c r="IY110" s="45"/>
      <c r="IZ110" s="45"/>
      <c r="JA110" s="45"/>
      <c r="JB110" s="45"/>
      <c r="JC110" s="45"/>
      <c r="JD110" s="45"/>
      <c r="JE110" s="45"/>
      <c r="JF110" s="45"/>
      <c r="JG110" s="45"/>
      <c r="JH110" s="45"/>
      <c r="JI110" s="45"/>
      <c r="JJ110" s="45"/>
      <c r="JK110" s="45"/>
      <c r="JL110" s="45"/>
      <c r="JM110" s="45"/>
      <c r="JN110" s="45"/>
      <c r="JO110" s="45"/>
      <c r="JP110" s="45"/>
      <c r="JQ110" s="45"/>
      <c r="JR110" s="45"/>
      <c r="JS110" s="45"/>
      <c r="JT110" s="45"/>
      <c r="JU110" s="45"/>
      <c r="JV110" s="45"/>
      <c r="JW110" s="45"/>
      <c r="JX110" s="45"/>
      <c r="JY110" s="45"/>
      <c r="JZ110" s="45"/>
      <c r="KA110" s="45"/>
      <c r="KB110" s="45"/>
      <c r="KC110" s="45"/>
      <c r="KD110" s="45"/>
      <c r="KE110" s="45"/>
      <c r="KF110" s="45"/>
      <c r="KG110" s="45"/>
      <c r="KH110" s="45"/>
      <c r="KI110" s="45"/>
      <c r="KJ110" s="45"/>
      <c r="KK110" s="45"/>
      <c r="KL110" s="45"/>
      <c r="KM110" s="45"/>
      <c r="KN110" s="45"/>
      <c r="KO110" s="45"/>
      <c r="KP110" s="45"/>
      <c r="KQ110" s="45"/>
      <c r="KR110" s="45"/>
      <c r="KS110" s="45"/>
      <c r="KT110" s="45"/>
      <c r="KU110" s="45"/>
      <c r="KV110" s="45"/>
      <c r="KW110" s="45"/>
      <c r="KX110" s="45"/>
      <c r="KY110" s="45"/>
      <c r="KZ110" s="45"/>
      <c r="LA110" s="45"/>
      <c r="LB110" s="45"/>
      <c r="LC110" s="45"/>
      <c r="LD110" s="45"/>
      <c r="LE110" s="45"/>
      <c r="LF110" s="45"/>
      <c r="LG110" s="45"/>
      <c r="LH110" s="45"/>
      <c r="LI110" s="45"/>
      <c r="LJ110" s="45"/>
      <c r="LK110" s="45"/>
      <c r="LL110" s="45"/>
      <c r="LM110" s="45"/>
      <c r="LN110" s="45"/>
      <c r="LO110" s="45"/>
      <c r="LP110" s="45"/>
      <c r="LQ110" s="45"/>
      <c r="LR110" s="45"/>
      <c r="LS110" s="45"/>
      <c r="LT110" s="45"/>
      <c r="LU110" s="45"/>
      <c r="LV110" s="45"/>
      <c r="LW110" s="45"/>
      <c r="LX110" s="45"/>
      <c r="LY110" s="45"/>
      <c r="LZ110" s="45"/>
      <c r="MA110" s="45"/>
      <c r="MB110" s="45"/>
      <c r="MC110" s="45"/>
      <c r="MD110" s="45"/>
      <c r="ME110" s="45"/>
      <c r="MF110" s="45"/>
      <c r="MG110" s="45"/>
      <c r="MH110" s="45"/>
      <c r="MI110" s="45"/>
      <c r="MJ110" s="45"/>
      <c r="MK110" s="45"/>
      <c r="ML110" s="45"/>
      <c r="MM110" s="45"/>
      <c r="MN110" s="45"/>
      <c r="MO110" s="45"/>
      <c r="MP110" s="45"/>
      <c r="MQ110" s="45"/>
      <c r="MR110" s="45"/>
      <c r="MS110" s="45"/>
      <c r="MT110" s="45"/>
      <c r="MU110" s="45"/>
      <c r="MV110" s="45"/>
      <c r="MW110" s="45"/>
      <c r="MX110" s="45"/>
      <c r="MY110" s="45"/>
      <c r="MZ110" s="45"/>
      <c r="NA110" s="45"/>
      <c r="NB110" s="45"/>
      <c r="NC110" s="45"/>
      <c r="ND110" s="45"/>
      <c r="NE110" s="45"/>
      <c r="NF110" s="45"/>
      <c r="NG110" s="45"/>
      <c r="NH110" s="45"/>
      <c r="NI110" s="45"/>
      <c r="NJ110" s="45"/>
      <c r="NK110" s="45"/>
      <c r="NL110" s="45"/>
      <c r="NM110" s="45"/>
      <c r="NN110" s="45"/>
      <c r="NO110" s="45"/>
      <c r="NP110" s="45"/>
      <c r="NQ110" s="45"/>
      <c r="NR110" s="45"/>
      <c r="NS110" s="45"/>
      <c r="NT110" s="45"/>
      <c r="NU110" s="45"/>
      <c r="NV110" s="45"/>
      <c r="NW110" s="45"/>
      <c r="NX110" s="45"/>
      <c r="NY110" s="45"/>
      <c r="NZ110" s="45"/>
      <c r="OA110" s="45"/>
      <c r="OB110" s="45"/>
      <c r="OC110" s="45"/>
      <c r="OD110" s="45"/>
      <c r="OE110" s="45"/>
      <c r="OF110" s="45"/>
      <c r="OG110" s="45"/>
      <c r="OH110" s="45"/>
      <c r="OI110" s="45"/>
      <c r="OJ110" s="45"/>
      <c r="OK110" s="45"/>
      <c r="OL110" s="45"/>
      <c r="OM110" s="45"/>
      <c r="ON110" s="45"/>
      <c r="OO110" s="45"/>
      <c r="OP110" s="45"/>
      <c r="OQ110" s="45"/>
      <c r="OR110" s="45"/>
      <c r="OS110" s="45"/>
      <c r="OT110" s="45"/>
      <c r="OU110" s="45"/>
      <c r="OV110" s="45"/>
      <c r="OW110" s="45"/>
      <c r="OX110" s="45"/>
      <c r="OY110" s="45"/>
      <c r="OZ110" s="45"/>
      <c r="PA110" s="45"/>
      <c r="PB110" s="45"/>
      <c r="PC110" s="45"/>
      <c r="PD110" s="45"/>
      <c r="PE110" s="45"/>
      <c r="PF110" s="45"/>
      <c r="PG110" s="45"/>
      <c r="PH110" s="45"/>
      <c r="PI110" s="45"/>
      <c r="PJ110" s="45"/>
      <c r="PK110" s="45"/>
      <c r="PL110" s="45"/>
      <c r="PM110" s="45"/>
      <c r="PN110" s="45"/>
      <c r="PO110" s="45"/>
      <c r="PP110" s="45"/>
      <c r="PQ110" s="45"/>
      <c r="PR110" s="45"/>
      <c r="PS110" s="45"/>
      <c r="PT110" s="45"/>
      <c r="PU110" s="45"/>
      <c r="PV110" s="45"/>
      <c r="PW110" s="45"/>
      <c r="PX110" s="45"/>
      <c r="PY110" s="45"/>
      <c r="PZ110" s="45"/>
      <c r="QA110" s="45"/>
      <c r="QB110" s="45"/>
      <c r="QC110" s="45"/>
      <c r="QD110" s="45"/>
      <c r="QE110" s="45"/>
      <c r="QF110" s="45"/>
      <c r="QG110" s="45"/>
      <c r="QH110" s="45"/>
      <c r="QI110" s="45"/>
      <c r="QJ110" s="45"/>
      <c r="QK110" s="45"/>
      <c r="QL110" s="45"/>
      <c r="QM110" s="45"/>
      <c r="QN110" s="45"/>
      <c r="QO110" s="45"/>
      <c r="QP110" s="45"/>
      <c r="QQ110" s="45"/>
      <c r="QR110" s="45"/>
      <c r="QS110" s="45"/>
      <c r="QT110" s="45"/>
      <c r="QU110" s="45"/>
      <c r="QV110" s="45"/>
      <c r="QW110" s="45"/>
      <c r="QX110" s="45"/>
      <c r="QY110" s="45"/>
      <c r="QZ110" s="45"/>
      <c r="RA110" s="45"/>
      <c r="RB110" s="45"/>
      <c r="RC110" s="45"/>
      <c r="RD110" s="45"/>
      <c r="RE110" s="45"/>
      <c r="RF110" s="45"/>
      <c r="RG110" s="45"/>
      <c r="RH110" s="45"/>
      <c r="RI110" s="45"/>
      <c r="RJ110" s="45"/>
      <c r="RK110" s="45"/>
      <c r="RL110" s="45"/>
      <c r="RM110" s="45"/>
      <c r="RN110" s="45"/>
      <c r="RO110" s="45"/>
      <c r="RP110" s="45"/>
      <c r="RQ110" s="45"/>
      <c r="RR110" s="45"/>
      <c r="RS110" s="45"/>
      <c r="RT110" s="45"/>
      <c r="RU110" s="45"/>
      <c r="RV110" s="45"/>
      <c r="RW110" s="45"/>
      <c r="RX110" s="45"/>
      <c r="RY110" s="45"/>
      <c r="RZ110" s="45"/>
      <c r="SA110" s="45"/>
      <c r="SB110" s="45"/>
      <c r="SC110" s="45"/>
      <c r="SD110" s="45"/>
      <c r="SE110" s="45"/>
      <c r="SF110" s="45"/>
      <c r="SG110" s="45"/>
      <c r="SH110" s="45"/>
      <c r="SI110" s="45"/>
      <c r="SJ110" s="45"/>
      <c r="SK110" s="45"/>
      <c r="SL110" s="45"/>
      <c r="SM110" s="45"/>
      <c r="SN110" s="45"/>
      <c r="SO110" s="45"/>
      <c r="SP110" s="45"/>
      <c r="SQ110" s="45"/>
      <c r="SR110" s="45"/>
      <c r="SS110" s="45"/>
      <c r="ST110" s="45"/>
      <c r="SU110" s="45"/>
      <c r="SV110" s="45"/>
      <c r="SW110" s="45"/>
      <c r="SX110" s="45"/>
      <c r="SY110" s="45"/>
      <c r="SZ110" s="45"/>
      <c r="TA110" s="45"/>
      <c r="TB110" s="45"/>
      <c r="TC110" s="45"/>
      <c r="TD110" s="45"/>
      <c r="TE110" s="45"/>
      <c r="TF110" s="45"/>
      <c r="TG110" s="45"/>
      <c r="TH110" s="45"/>
      <c r="TI110" s="45"/>
      <c r="TJ110" s="45"/>
      <c r="TK110" s="45"/>
      <c r="TL110" s="45"/>
      <c r="TM110" s="45"/>
      <c r="TN110" s="45"/>
      <c r="TO110" s="45"/>
      <c r="TP110" s="45"/>
      <c r="TQ110" s="45"/>
      <c r="TR110" s="45"/>
      <c r="TS110" s="45"/>
      <c r="TT110" s="45"/>
      <c r="TU110" s="45"/>
      <c r="TV110" s="45"/>
      <c r="TW110" s="45"/>
      <c r="TX110" s="45"/>
      <c r="TY110" s="45"/>
      <c r="TZ110" s="45"/>
      <c r="UA110" s="45"/>
      <c r="UB110" s="45"/>
      <c r="UC110" s="45"/>
      <c r="UD110" s="45"/>
      <c r="UE110" s="45"/>
      <c r="UF110" s="45"/>
      <c r="UG110" s="45"/>
      <c r="UH110" s="45"/>
      <c r="UI110" s="45"/>
      <c r="UJ110" s="45"/>
      <c r="UK110" s="45"/>
      <c r="UL110" s="45"/>
      <c r="UM110" s="45"/>
      <c r="UN110" s="45"/>
      <c r="UO110" s="45"/>
      <c r="UP110" s="45"/>
      <c r="UQ110" s="45"/>
      <c r="UR110" s="45"/>
      <c r="US110" s="45"/>
      <c r="UT110" s="45"/>
      <c r="UU110" s="45"/>
      <c r="UV110" s="45"/>
      <c r="UW110" s="45"/>
      <c r="UX110" s="45"/>
      <c r="UY110" s="45"/>
      <c r="UZ110" s="45"/>
      <c r="VA110" s="45"/>
      <c r="VB110" s="45"/>
      <c r="VC110" s="45"/>
      <c r="VD110" s="45"/>
      <c r="VE110" s="45"/>
      <c r="VF110" s="45"/>
      <c r="VG110" s="45"/>
      <c r="VH110" s="45"/>
      <c r="VI110" s="45"/>
      <c r="VJ110" s="45"/>
      <c r="VK110" s="45"/>
      <c r="VL110" s="45"/>
      <c r="VM110" s="45"/>
      <c r="VN110" s="45"/>
      <c r="VO110" s="45"/>
      <c r="VP110" s="45"/>
      <c r="VQ110" s="45"/>
      <c r="VR110" s="45"/>
      <c r="VS110" s="45"/>
      <c r="VT110" s="45"/>
      <c r="VU110" s="45"/>
      <c r="VV110" s="45"/>
      <c r="VW110" s="45"/>
      <c r="VX110" s="45"/>
      <c r="VY110" s="45"/>
      <c r="VZ110" s="45"/>
      <c r="WA110" s="45"/>
      <c r="WB110" s="45"/>
      <c r="WC110" s="45"/>
      <c r="WD110" s="45"/>
      <c r="WE110" s="45"/>
      <c r="WF110" s="45"/>
      <c r="WG110" s="45"/>
      <c r="WH110" s="45"/>
      <c r="WI110" s="45"/>
      <c r="WJ110" s="45"/>
      <c r="WK110" s="45"/>
      <c r="WL110" s="45"/>
      <c r="WM110" s="45"/>
      <c r="WN110" s="45"/>
      <c r="WO110" s="45"/>
      <c r="WP110" s="45"/>
      <c r="WQ110" s="45"/>
      <c r="WR110" s="45"/>
      <c r="WS110" s="45"/>
      <c r="WT110" s="45"/>
      <c r="WU110" s="45"/>
      <c r="WV110" s="45"/>
      <c r="WW110" s="45"/>
      <c r="WX110" s="45"/>
      <c r="WY110" s="45"/>
      <c r="WZ110" s="45"/>
      <c r="XA110" s="45"/>
      <c r="XB110" s="45"/>
      <c r="XC110" s="45"/>
      <c r="XD110" s="45"/>
      <c r="XE110" s="45"/>
      <c r="XF110" s="45"/>
      <c r="XG110" s="45"/>
      <c r="XH110" s="45"/>
      <c r="XI110" s="45"/>
      <c r="XJ110" s="45"/>
      <c r="XK110" s="45"/>
      <c r="XL110" s="45"/>
      <c r="XM110" s="45"/>
      <c r="XN110" s="45"/>
      <c r="XO110" s="45"/>
      <c r="XP110" s="45"/>
      <c r="XQ110" s="45"/>
      <c r="XR110" s="45"/>
      <c r="XS110" s="45"/>
      <c r="XT110" s="45"/>
      <c r="XU110" s="45"/>
      <c r="XV110" s="45"/>
      <c r="XW110" s="45"/>
      <c r="XX110" s="45"/>
      <c r="XY110" s="45"/>
      <c r="XZ110" s="45"/>
      <c r="YA110" s="45"/>
      <c r="YB110" s="45"/>
      <c r="YC110" s="45"/>
      <c r="YD110" s="45"/>
      <c r="YE110" s="45"/>
      <c r="YF110" s="45"/>
      <c r="YG110" s="45"/>
      <c r="YH110" s="45"/>
      <c r="YI110" s="45"/>
      <c r="YJ110" s="45"/>
      <c r="YK110" s="45"/>
      <c r="YL110" s="45"/>
      <c r="YM110" s="45"/>
      <c r="YN110" s="45"/>
      <c r="YO110" s="45"/>
      <c r="YP110" s="45"/>
      <c r="YQ110" s="45"/>
      <c r="YR110" s="45"/>
      <c r="YS110" s="45"/>
      <c r="YT110" s="45"/>
      <c r="YU110" s="45"/>
      <c r="YV110" s="45"/>
      <c r="YW110" s="45"/>
      <c r="YX110" s="45"/>
      <c r="YY110" s="45"/>
      <c r="YZ110" s="45"/>
      <c r="ZA110" s="45"/>
      <c r="ZB110" s="45"/>
      <c r="ZC110" s="45"/>
      <c r="ZD110" s="45"/>
      <c r="ZE110" s="45"/>
      <c r="ZF110" s="45"/>
      <c r="ZG110" s="45"/>
      <c r="ZH110" s="45"/>
      <c r="ZI110" s="45"/>
      <c r="ZJ110" s="45"/>
      <c r="ZK110" s="45"/>
      <c r="ZL110" s="45"/>
      <c r="ZM110" s="45"/>
      <c r="ZN110" s="45"/>
      <c r="ZO110" s="45"/>
      <c r="ZP110" s="45"/>
      <c r="ZQ110" s="45"/>
      <c r="ZR110" s="45"/>
      <c r="ZS110" s="45"/>
      <c r="ZT110" s="45"/>
      <c r="ZU110" s="45"/>
      <c r="ZV110" s="45"/>
      <c r="ZW110" s="45"/>
      <c r="ZX110" s="45"/>
      <c r="ZY110" s="45"/>
      <c r="ZZ110" s="45"/>
      <c r="AAA110" s="45"/>
      <c r="AAB110" s="45"/>
      <c r="AAC110" s="45"/>
      <c r="AAD110" s="45"/>
      <c r="AAE110" s="45"/>
      <c r="AAF110" s="45"/>
      <c r="AAG110" s="45"/>
      <c r="AAH110" s="45"/>
      <c r="AAI110" s="45"/>
      <c r="AAJ110" s="45"/>
      <c r="AAK110" s="45"/>
      <c r="AAL110" s="45"/>
      <c r="AAM110" s="45"/>
      <c r="AAN110" s="45"/>
      <c r="AAO110" s="45"/>
      <c r="AAP110" s="45"/>
      <c r="AAQ110" s="45"/>
      <c r="AAR110" s="45"/>
      <c r="AAS110" s="45"/>
      <c r="AAT110" s="45"/>
      <c r="AAU110" s="45"/>
      <c r="AAV110" s="45"/>
      <c r="AAW110" s="45"/>
      <c r="AAX110" s="45"/>
      <c r="AAY110" s="45"/>
      <c r="AAZ110" s="45"/>
      <c r="ABA110" s="45"/>
      <c r="ABB110" s="45"/>
      <c r="ABC110" s="45"/>
      <c r="ABD110" s="45"/>
      <c r="ABE110" s="45"/>
      <c r="ABF110" s="45"/>
      <c r="ABG110" s="45"/>
      <c r="ABH110" s="45"/>
      <c r="ABI110" s="45"/>
      <c r="ABJ110" s="45"/>
      <c r="ABK110" s="45"/>
      <c r="ABL110" s="45"/>
      <c r="ABM110" s="45"/>
      <c r="ABN110" s="45"/>
      <c r="ABO110" s="45"/>
      <c r="ABP110" s="45"/>
      <c r="ABQ110" s="45"/>
      <c r="ABR110" s="45"/>
      <c r="ABS110" s="45"/>
      <c r="ABT110" s="45"/>
      <c r="ABU110" s="45"/>
      <c r="ABV110" s="45"/>
      <c r="ABW110" s="45"/>
      <c r="ABX110" s="45"/>
      <c r="ABY110" s="45"/>
      <c r="ABZ110" s="45"/>
      <c r="ACA110" s="45"/>
      <c r="ACB110" s="45"/>
      <c r="ACC110" s="45"/>
      <c r="ACD110" s="45"/>
      <c r="ACE110" s="45"/>
      <c r="ACF110" s="45"/>
      <c r="ACG110" s="45"/>
      <c r="ACH110" s="45"/>
      <c r="ACI110" s="45"/>
      <c r="ACJ110" s="45"/>
      <c r="ACK110" s="45"/>
      <c r="ACL110" s="45"/>
      <c r="ACM110" s="45"/>
      <c r="ACN110" s="45"/>
      <c r="ACO110" s="45"/>
      <c r="ACP110" s="45"/>
      <c r="ACQ110" s="45"/>
      <c r="ACR110" s="45"/>
      <c r="ACS110" s="45"/>
      <c r="ACT110" s="45"/>
      <c r="ACU110" s="45"/>
      <c r="ACV110" s="45"/>
      <c r="ACW110" s="45"/>
      <c r="ACX110" s="45"/>
      <c r="ACY110" s="45"/>
      <c r="ACZ110" s="45"/>
      <c r="ADA110" s="45"/>
      <c r="ADB110" s="45"/>
      <c r="ADC110" s="45"/>
      <c r="ADD110" s="45"/>
      <c r="ADE110" s="45"/>
      <c r="ADF110" s="45"/>
      <c r="ADG110" s="45"/>
      <c r="ADH110" s="45"/>
      <c r="ADI110" s="45"/>
      <c r="ADJ110" s="45"/>
      <c r="ADK110" s="45"/>
      <c r="ADL110" s="45"/>
      <c r="ADM110" s="45"/>
      <c r="ADN110" s="45"/>
      <c r="ADO110" s="45"/>
      <c r="ADP110" s="45"/>
      <c r="ADQ110" s="45"/>
      <c r="ADR110" s="45"/>
      <c r="ADS110" s="45"/>
      <c r="ADT110" s="45"/>
      <c r="ADU110" s="45"/>
      <c r="ADV110" s="45"/>
      <c r="ADW110" s="45"/>
      <c r="ADX110" s="45"/>
      <c r="ADY110" s="45"/>
      <c r="ADZ110" s="45"/>
      <c r="AEA110" s="45"/>
      <c r="AEB110" s="45"/>
      <c r="AEC110" s="45"/>
      <c r="AED110" s="45"/>
      <c r="AEE110" s="45"/>
      <c r="AEF110" s="45"/>
      <c r="AEG110" s="45"/>
      <c r="AEH110" s="45"/>
      <c r="AEI110" s="45"/>
      <c r="AEJ110" s="45"/>
      <c r="AEK110" s="45"/>
      <c r="AEL110" s="45"/>
      <c r="AEM110" s="45"/>
      <c r="AEN110" s="45"/>
      <c r="AEO110" s="45"/>
      <c r="AEP110" s="45"/>
      <c r="AEQ110" s="45"/>
      <c r="AER110" s="45"/>
      <c r="AES110" s="45"/>
      <c r="AET110" s="45"/>
      <c r="AEU110" s="45"/>
      <c r="AEV110" s="45"/>
      <c r="AEW110" s="45"/>
      <c r="AEX110" s="45"/>
      <c r="AEY110" s="45"/>
      <c r="AEZ110" s="45"/>
      <c r="AFA110" s="45"/>
      <c r="AFB110" s="45"/>
      <c r="AFC110" s="45"/>
      <c r="AFD110" s="45"/>
      <c r="AFE110" s="45"/>
      <c r="AFF110" s="45"/>
      <c r="AFG110" s="45"/>
      <c r="AFH110" s="45"/>
      <c r="AFI110" s="45"/>
      <c r="AFJ110" s="45"/>
      <c r="AFK110" s="45"/>
      <c r="AFL110" s="45"/>
      <c r="AFM110" s="45"/>
      <c r="AFN110" s="45"/>
      <c r="AFO110" s="45"/>
      <c r="AFP110" s="45"/>
      <c r="AFQ110" s="45"/>
      <c r="AFR110" s="45"/>
      <c r="AFS110" s="45"/>
      <c r="AFT110" s="45"/>
      <c r="AFU110" s="45"/>
      <c r="AFV110" s="45"/>
      <c r="AFW110" s="45"/>
      <c r="AFX110" s="45"/>
      <c r="AFY110" s="45"/>
      <c r="AFZ110" s="45"/>
      <c r="AGA110" s="45"/>
      <c r="AGB110" s="45"/>
      <c r="AGC110" s="45"/>
      <c r="AGD110" s="45"/>
      <c r="AGE110" s="45"/>
      <c r="AGF110" s="45"/>
      <c r="AGG110" s="45"/>
      <c r="AGH110" s="45"/>
      <c r="AGI110" s="45"/>
      <c r="AGJ110" s="45"/>
      <c r="AGK110" s="45"/>
      <c r="AGL110" s="45"/>
      <c r="AGM110" s="45"/>
      <c r="AGN110" s="45"/>
      <c r="AGO110" s="45"/>
      <c r="AGP110" s="45"/>
      <c r="AGQ110" s="45"/>
      <c r="AGR110" s="45"/>
      <c r="AGS110" s="45"/>
      <c r="AGT110" s="45"/>
      <c r="AGU110" s="45"/>
      <c r="AGV110" s="45"/>
      <c r="AGW110" s="45"/>
      <c r="AGX110" s="45"/>
      <c r="AGY110" s="45"/>
      <c r="AGZ110" s="45"/>
      <c r="AHA110" s="45"/>
      <c r="AHB110" s="45"/>
      <c r="AHC110" s="45"/>
      <c r="AHD110" s="45"/>
      <c r="AHE110" s="45"/>
      <c r="AHF110" s="45"/>
      <c r="AHG110" s="45"/>
      <c r="AHH110" s="45"/>
      <c r="AHI110" s="45"/>
      <c r="AHJ110" s="45"/>
      <c r="AHK110" s="45"/>
      <c r="AHL110" s="45"/>
      <c r="AHM110" s="45"/>
      <c r="AHN110" s="45"/>
      <c r="AHO110" s="45"/>
      <c r="AHP110" s="45"/>
      <c r="AHQ110" s="45"/>
      <c r="AHR110" s="45"/>
      <c r="AHS110" s="45"/>
      <c r="AHT110" s="45"/>
      <c r="AHU110" s="45"/>
      <c r="AHV110" s="45"/>
      <c r="AHW110" s="45"/>
      <c r="AHX110" s="45"/>
      <c r="AHY110" s="45"/>
      <c r="AHZ110" s="45"/>
      <c r="AIA110" s="45"/>
      <c r="AIB110" s="45"/>
      <c r="AIC110" s="45"/>
      <c r="AID110" s="45"/>
      <c r="AIE110" s="45"/>
      <c r="AIF110" s="45"/>
      <c r="AIG110" s="45"/>
      <c r="AIH110" s="45"/>
      <c r="AII110" s="45"/>
      <c r="AIJ110" s="45"/>
      <c r="AIK110" s="45"/>
      <c r="AIL110" s="45"/>
      <c r="AIM110" s="45"/>
      <c r="AIN110" s="45"/>
      <c r="AIO110" s="45"/>
      <c r="AIP110" s="45"/>
      <c r="AIQ110" s="45"/>
      <c r="AIR110" s="45"/>
      <c r="AIS110" s="45"/>
      <c r="AIT110" s="45"/>
      <c r="AIU110" s="45"/>
      <c r="AIV110" s="45"/>
      <c r="AIW110" s="45"/>
      <c r="AIX110" s="45"/>
      <c r="AIY110" s="45"/>
      <c r="AIZ110" s="45"/>
      <c r="AJA110" s="45"/>
      <c r="AJB110" s="45"/>
      <c r="AJC110" s="45"/>
      <c r="AJD110" s="45"/>
      <c r="AJE110" s="45"/>
      <c r="AJF110" s="45"/>
      <c r="AJG110" s="45"/>
      <c r="AJH110" s="45"/>
      <c r="AJI110" s="45"/>
      <c r="AJJ110" s="45"/>
      <c r="AJK110" s="45"/>
      <c r="AJL110" s="45"/>
      <c r="AJM110" s="45"/>
      <c r="AJN110" s="45"/>
      <c r="AJO110" s="45"/>
      <c r="AJP110" s="45"/>
      <c r="AJQ110" s="45"/>
      <c r="AJR110" s="45"/>
      <c r="AJS110" s="45"/>
      <c r="AJT110" s="45"/>
      <c r="AJU110" s="45"/>
      <c r="AJV110" s="45"/>
      <c r="AJW110" s="45"/>
      <c r="AJX110" s="45"/>
      <c r="AJY110" s="45"/>
      <c r="AJZ110" s="45"/>
      <c r="AKA110" s="45"/>
      <c r="AKB110" s="45"/>
      <c r="AKC110" s="45"/>
      <c r="AKD110" s="45"/>
      <c r="AKE110" s="45"/>
      <c r="AKF110" s="45"/>
      <c r="AKG110" s="45"/>
      <c r="AKH110" s="45"/>
      <c r="AKI110" s="45"/>
      <c r="AKJ110" s="45"/>
      <c r="AKK110" s="45"/>
      <c r="AKL110" s="45"/>
      <c r="AKM110" s="45"/>
      <c r="AKN110" s="45"/>
      <c r="AKO110" s="45"/>
      <c r="AKP110" s="45"/>
      <c r="AKQ110" s="45"/>
      <c r="AKR110" s="45"/>
      <c r="AKS110" s="45"/>
      <c r="AKT110" s="45"/>
      <c r="AKU110" s="45"/>
      <c r="AKV110" s="45"/>
      <c r="AKW110" s="45"/>
      <c r="AKX110" s="45"/>
      <c r="AKY110" s="45"/>
      <c r="AKZ110" s="45"/>
      <c r="ALA110" s="45"/>
      <c r="ALB110" s="45"/>
      <c r="ALC110" s="45"/>
      <c r="ALD110" s="45"/>
      <c r="ALE110" s="45"/>
      <c r="ALF110" s="45"/>
      <c r="ALG110" s="45"/>
      <c r="ALH110" s="45"/>
      <c r="ALI110" s="45"/>
      <c r="ALJ110" s="45"/>
      <c r="ALK110" s="45"/>
      <c r="ALL110" s="45"/>
      <c r="ALM110" s="45"/>
      <c r="ALN110" s="45"/>
      <c r="ALO110" s="45"/>
      <c r="ALP110" s="45"/>
      <c r="ALQ110" s="45"/>
      <c r="ALR110" s="45"/>
      <c r="ALS110" s="45"/>
      <c r="ALT110" s="45"/>
      <c r="ALU110" s="45"/>
      <c r="ALV110" s="45"/>
      <c r="ALW110" s="45"/>
      <c r="ALX110" s="45"/>
      <c r="ALY110" s="45"/>
      <c r="ALZ110" s="45"/>
      <c r="AMA110" s="45"/>
      <c r="AMB110" s="45"/>
      <c r="AMC110" s="45"/>
      <c r="AMD110" s="45"/>
      <c r="AME110" s="45"/>
      <c r="AMF110" s="45"/>
      <c r="AMG110" s="45"/>
      <c r="AMH110" s="45"/>
      <c r="AMI110" s="45"/>
      <c r="AMJ110" s="45"/>
      <c r="AMK110" s="45"/>
    </row>
    <row r="111" spans="1:1025" ht="15.75" x14ac:dyDescent="0.2">
      <c r="A111" s="26"/>
      <c r="B111" s="31" t="s">
        <v>26</v>
      </c>
      <c r="C111" s="28">
        <v>442</v>
      </c>
      <c r="D111" s="29">
        <f>SUM(D107:D110)</f>
        <v>19.25</v>
      </c>
      <c r="E111" s="29">
        <f>SUM(E107:E110)</f>
        <v>13.58</v>
      </c>
      <c r="F111" s="29">
        <f>SUM(F107:F110)</f>
        <v>63.010000000000005</v>
      </c>
      <c r="G111" s="28">
        <f>SUM(G107:G110)</f>
        <v>450</v>
      </c>
      <c r="H111" s="29">
        <f>SUM(H107:H110)</f>
        <v>8.02</v>
      </c>
    </row>
    <row r="112" spans="1:1025" s="45" customFormat="1" ht="15.75" x14ac:dyDescent="0.2">
      <c r="A112" s="26"/>
      <c r="B112" s="31"/>
      <c r="C112" s="28"/>
      <c r="D112" s="29"/>
      <c r="E112" s="29"/>
      <c r="F112" s="29"/>
      <c r="G112" s="30"/>
      <c r="H112" s="29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  <c r="BL112" s="14"/>
      <c r="BM112" s="14"/>
      <c r="BN112" s="14"/>
      <c r="BO112" s="14"/>
      <c r="BP112" s="14"/>
      <c r="BQ112" s="14"/>
      <c r="BR112" s="14"/>
      <c r="BS112" s="14"/>
      <c r="BT112" s="14"/>
      <c r="BU112" s="14"/>
      <c r="BV112" s="14"/>
      <c r="BW112" s="14"/>
      <c r="BX112" s="14"/>
      <c r="BY112" s="14"/>
      <c r="BZ112" s="14"/>
      <c r="CA112" s="14"/>
      <c r="CB112" s="14"/>
      <c r="CC112" s="14"/>
      <c r="CD112" s="14"/>
      <c r="CE112" s="14"/>
      <c r="CF112" s="14"/>
      <c r="CG112" s="14"/>
      <c r="CH112" s="14"/>
      <c r="CI112" s="14"/>
      <c r="CJ112" s="14"/>
      <c r="CK112" s="14"/>
      <c r="CL112" s="14"/>
      <c r="CM112" s="14"/>
      <c r="CN112" s="14"/>
      <c r="CO112" s="14"/>
      <c r="CP112" s="14"/>
      <c r="CQ112" s="14"/>
      <c r="CR112" s="14"/>
      <c r="CS112" s="14"/>
      <c r="CT112" s="14"/>
      <c r="CU112" s="14"/>
      <c r="CV112" s="14"/>
      <c r="CW112" s="14"/>
      <c r="CX112" s="14"/>
      <c r="CY112" s="14"/>
      <c r="CZ112" s="14"/>
      <c r="DA112" s="14"/>
      <c r="DB112" s="14"/>
      <c r="DC112" s="14"/>
      <c r="DD112" s="14"/>
      <c r="DE112" s="14"/>
      <c r="DF112" s="14"/>
      <c r="DG112" s="14"/>
      <c r="DH112" s="14"/>
      <c r="DI112" s="14"/>
      <c r="DJ112" s="14"/>
      <c r="DK112" s="14"/>
      <c r="DL112" s="14"/>
      <c r="DM112" s="14"/>
      <c r="DN112" s="14"/>
      <c r="DO112" s="14"/>
      <c r="DP112" s="14"/>
      <c r="DQ112" s="14"/>
      <c r="DR112" s="14"/>
      <c r="DS112" s="14"/>
      <c r="DT112" s="14"/>
      <c r="DU112" s="14"/>
      <c r="DV112" s="14"/>
      <c r="DW112" s="14"/>
      <c r="DX112" s="14"/>
      <c r="DY112" s="14"/>
      <c r="DZ112" s="14"/>
      <c r="EA112" s="14"/>
      <c r="EB112" s="14"/>
      <c r="EC112" s="14"/>
      <c r="ED112" s="14"/>
      <c r="EE112" s="14"/>
      <c r="EF112" s="14"/>
      <c r="EG112" s="14"/>
      <c r="EH112" s="14"/>
      <c r="EI112" s="14"/>
      <c r="EJ112" s="14"/>
      <c r="EK112" s="14"/>
      <c r="EL112" s="14"/>
      <c r="EM112" s="14"/>
      <c r="EN112" s="14"/>
      <c r="EO112" s="14"/>
      <c r="EP112" s="14"/>
      <c r="EQ112" s="14"/>
      <c r="ER112" s="14"/>
      <c r="ES112" s="14"/>
      <c r="ET112" s="14"/>
      <c r="EU112" s="14"/>
      <c r="EV112" s="14"/>
      <c r="EW112" s="14"/>
      <c r="EX112" s="14"/>
      <c r="EY112" s="14"/>
      <c r="EZ112" s="14"/>
      <c r="FA112" s="14"/>
      <c r="FB112" s="14"/>
      <c r="FC112" s="14"/>
      <c r="FD112" s="14"/>
      <c r="FE112" s="14"/>
      <c r="FF112" s="14"/>
      <c r="FG112" s="14"/>
      <c r="FH112" s="14"/>
      <c r="FI112" s="14"/>
      <c r="FJ112" s="14"/>
      <c r="FK112" s="14"/>
      <c r="FL112" s="14"/>
      <c r="FM112" s="14"/>
      <c r="FN112" s="14"/>
      <c r="FO112" s="14"/>
      <c r="FP112" s="14"/>
      <c r="FQ112" s="14"/>
      <c r="FR112" s="14"/>
      <c r="FS112" s="14"/>
      <c r="FT112" s="14"/>
      <c r="FU112" s="14"/>
      <c r="FV112" s="14"/>
      <c r="FW112" s="14"/>
      <c r="FX112" s="14"/>
      <c r="FY112" s="14"/>
      <c r="FZ112" s="14"/>
      <c r="GA112" s="14"/>
      <c r="GB112" s="14"/>
      <c r="GC112" s="14"/>
      <c r="GD112" s="14"/>
      <c r="GE112" s="14"/>
      <c r="GF112" s="14"/>
      <c r="GG112" s="14"/>
      <c r="GH112" s="14"/>
      <c r="GI112" s="14"/>
      <c r="GJ112" s="14"/>
      <c r="GK112" s="14"/>
      <c r="GL112" s="14"/>
      <c r="GM112" s="14"/>
      <c r="GN112" s="14"/>
      <c r="GO112" s="14"/>
      <c r="GP112" s="14"/>
      <c r="GQ112" s="14"/>
      <c r="GR112" s="14"/>
      <c r="GS112" s="14"/>
      <c r="GT112" s="14"/>
      <c r="GU112" s="14"/>
      <c r="GV112" s="14"/>
      <c r="GW112" s="14"/>
      <c r="GX112" s="14"/>
      <c r="GY112" s="14"/>
      <c r="GZ112" s="14"/>
      <c r="HA112" s="14"/>
      <c r="HB112" s="14"/>
      <c r="HC112" s="14"/>
      <c r="HD112" s="14"/>
      <c r="HE112" s="14"/>
      <c r="HF112" s="14"/>
      <c r="HG112" s="14"/>
      <c r="HH112" s="14"/>
      <c r="HI112" s="14"/>
      <c r="HJ112" s="14"/>
      <c r="HK112" s="14"/>
      <c r="HL112" s="14"/>
      <c r="HM112" s="14"/>
      <c r="HN112" s="14"/>
      <c r="HO112" s="14"/>
      <c r="HP112" s="14"/>
      <c r="HQ112" s="14"/>
      <c r="HR112" s="14"/>
      <c r="HS112" s="14"/>
      <c r="HT112" s="14"/>
      <c r="HU112" s="14"/>
      <c r="HV112" s="14"/>
      <c r="HW112" s="14"/>
      <c r="HX112" s="14"/>
      <c r="HY112" s="14"/>
      <c r="HZ112" s="14"/>
      <c r="IA112" s="14"/>
      <c r="IB112" s="14"/>
      <c r="IC112" s="14"/>
      <c r="ID112" s="14"/>
      <c r="IE112" s="14"/>
      <c r="IF112" s="14"/>
      <c r="IG112" s="14"/>
      <c r="IH112" s="14"/>
      <c r="II112" s="14"/>
      <c r="IJ112" s="14"/>
      <c r="IK112" s="14"/>
      <c r="IL112" s="14"/>
      <c r="IM112" s="14"/>
      <c r="IN112" s="14"/>
      <c r="IO112" s="14"/>
      <c r="IP112" s="14"/>
      <c r="IQ112" s="14"/>
      <c r="IR112" s="14"/>
      <c r="IS112" s="14"/>
      <c r="IT112" s="14"/>
      <c r="IU112" s="14"/>
      <c r="IV112" s="14"/>
      <c r="IW112" s="14"/>
      <c r="IX112" s="14"/>
      <c r="IY112" s="14"/>
      <c r="IZ112" s="14"/>
      <c r="JA112" s="14"/>
      <c r="JB112" s="14"/>
      <c r="JC112" s="14"/>
      <c r="JD112" s="14"/>
      <c r="JE112" s="14"/>
      <c r="JF112" s="14"/>
      <c r="JG112" s="14"/>
      <c r="JH112" s="14"/>
      <c r="JI112" s="14"/>
      <c r="JJ112" s="14"/>
      <c r="JK112" s="14"/>
      <c r="JL112" s="14"/>
      <c r="JM112" s="14"/>
      <c r="JN112" s="14"/>
      <c r="JO112" s="14"/>
      <c r="JP112" s="14"/>
      <c r="JQ112" s="14"/>
      <c r="JR112" s="14"/>
      <c r="JS112" s="14"/>
      <c r="JT112" s="14"/>
      <c r="JU112" s="14"/>
      <c r="JV112" s="14"/>
      <c r="JW112" s="14"/>
      <c r="JX112" s="14"/>
      <c r="JY112" s="14"/>
      <c r="JZ112" s="14"/>
      <c r="KA112" s="14"/>
      <c r="KB112" s="14"/>
      <c r="KC112" s="14"/>
      <c r="KD112" s="14"/>
      <c r="KE112" s="14"/>
      <c r="KF112" s="14"/>
      <c r="KG112" s="14"/>
      <c r="KH112" s="14"/>
      <c r="KI112" s="14"/>
      <c r="KJ112" s="14"/>
      <c r="KK112" s="14"/>
      <c r="KL112" s="14"/>
      <c r="KM112" s="14"/>
      <c r="KN112" s="14"/>
      <c r="KO112" s="14"/>
      <c r="KP112" s="14"/>
      <c r="KQ112" s="14"/>
      <c r="KR112" s="14"/>
      <c r="KS112" s="14"/>
      <c r="KT112" s="14"/>
      <c r="KU112" s="14"/>
      <c r="KV112" s="14"/>
      <c r="KW112" s="14"/>
      <c r="KX112" s="14"/>
      <c r="KY112" s="14"/>
      <c r="KZ112" s="14"/>
      <c r="LA112" s="14"/>
      <c r="LB112" s="14"/>
      <c r="LC112" s="14"/>
      <c r="LD112" s="14"/>
      <c r="LE112" s="14"/>
      <c r="LF112" s="14"/>
      <c r="LG112" s="14"/>
      <c r="LH112" s="14"/>
      <c r="LI112" s="14"/>
      <c r="LJ112" s="14"/>
      <c r="LK112" s="14"/>
      <c r="LL112" s="14"/>
      <c r="LM112" s="14"/>
      <c r="LN112" s="14"/>
      <c r="LO112" s="14"/>
      <c r="LP112" s="14"/>
      <c r="LQ112" s="14"/>
      <c r="LR112" s="14"/>
      <c r="LS112" s="14"/>
      <c r="LT112" s="14"/>
      <c r="LU112" s="14"/>
      <c r="LV112" s="14"/>
      <c r="LW112" s="14"/>
      <c r="LX112" s="14"/>
      <c r="LY112" s="14"/>
      <c r="LZ112" s="14"/>
      <c r="MA112" s="14"/>
      <c r="MB112" s="14"/>
      <c r="MC112" s="14"/>
      <c r="MD112" s="14"/>
      <c r="ME112" s="14"/>
      <c r="MF112" s="14"/>
      <c r="MG112" s="14"/>
      <c r="MH112" s="14"/>
      <c r="MI112" s="14"/>
      <c r="MJ112" s="14"/>
      <c r="MK112" s="14"/>
      <c r="ML112" s="14"/>
      <c r="MM112" s="14"/>
      <c r="MN112" s="14"/>
      <c r="MO112" s="14"/>
      <c r="MP112" s="14"/>
      <c r="MQ112" s="14"/>
      <c r="MR112" s="14"/>
      <c r="MS112" s="14"/>
      <c r="MT112" s="14"/>
      <c r="MU112" s="14"/>
      <c r="MV112" s="14"/>
      <c r="MW112" s="14"/>
      <c r="MX112" s="14"/>
      <c r="MY112" s="14"/>
      <c r="MZ112" s="14"/>
      <c r="NA112" s="14"/>
      <c r="NB112" s="14"/>
      <c r="NC112" s="14"/>
      <c r="ND112" s="14"/>
      <c r="NE112" s="14"/>
      <c r="NF112" s="14"/>
      <c r="NG112" s="14"/>
      <c r="NH112" s="14"/>
      <c r="NI112" s="14"/>
      <c r="NJ112" s="14"/>
      <c r="NK112" s="14"/>
      <c r="NL112" s="14"/>
      <c r="NM112" s="14"/>
      <c r="NN112" s="14"/>
      <c r="NO112" s="14"/>
      <c r="NP112" s="14"/>
      <c r="NQ112" s="14"/>
      <c r="NR112" s="14"/>
      <c r="NS112" s="14"/>
      <c r="NT112" s="14"/>
      <c r="NU112" s="14"/>
      <c r="NV112" s="14"/>
      <c r="NW112" s="14"/>
      <c r="NX112" s="14"/>
      <c r="NY112" s="14"/>
      <c r="NZ112" s="14"/>
      <c r="OA112" s="14"/>
      <c r="OB112" s="14"/>
      <c r="OC112" s="14"/>
      <c r="OD112" s="14"/>
      <c r="OE112" s="14"/>
      <c r="OF112" s="14"/>
      <c r="OG112" s="14"/>
      <c r="OH112" s="14"/>
      <c r="OI112" s="14"/>
      <c r="OJ112" s="14"/>
      <c r="OK112" s="14"/>
      <c r="OL112" s="14"/>
      <c r="OM112" s="14"/>
      <c r="ON112" s="14"/>
      <c r="OO112" s="14"/>
      <c r="OP112" s="14"/>
      <c r="OQ112" s="14"/>
      <c r="OR112" s="14"/>
      <c r="OS112" s="14"/>
      <c r="OT112" s="14"/>
      <c r="OU112" s="14"/>
      <c r="OV112" s="14"/>
      <c r="OW112" s="14"/>
      <c r="OX112" s="14"/>
      <c r="OY112" s="14"/>
      <c r="OZ112" s="14"/>
      <c r="PA112" s="14"/>
      <c r="PB112" s="14"/>
      <c r="PC112" s="14"/>
      <c r="PD112" s="14"/>
      <c r="PE112" s="14"/>
      <c r="PF112" s="14"/>
      <c r="PG112" s="14"/>
      <c r="PH112" s="14"/>
      <c r="PI112" s="14"/>
      <c r="PJ112" s="14"/>
      <c r="PK112" s="14"/>
      <c r="PL112" s="14"/>
      <c r="PM112" s="14"/>
      <c r="PN112" s="14"/>
      <c r="PO112" s="14"/>
      <c r="PP112" s="14"/>
      <c r="PQ112" s="14"/>
      <c r="PR112" s="14"/>
      <c r="PS112" s="14"/>
      <c r="PT112" s="14"/>
      <c r="PU112" s="14"/>
      <c r="PV112" s="14"/>
      <c r="PW112" s="14"/>
      <c r="PX112" s="14"/>
      <c r="PY112" s="14"/>
      <c r="PZ112" s="14"/>
      <c r="QA112" s="14"/>
      <c r="QB112" s="14"/>
      <c r="QC112" s="14"/>
      <c r="QD112" s="14"/>
      <c r="QE112" s="14"/>
      <c r="QF112" s="14"/>
      <c r="QG112" s="14"/>
      <c r="QH112" s="14"/>
      <c r="QI112" s="14"/>
      <c r="QJ112" s="14"/>
      <c r="QK112" s="14"/>
      <c r="QL112" s="14"/>
      <c r="QM112" s="14"/>
      <c r="QN112" s="14"/>
      <c r="QO112" s="14"/>
      <c r="QP112" s="14"/>
      <c r="QQ112" s="14"/>
      <c r="QR112" s="14"/>
      <c r="QS112" s="14"/>
      <c r="QT112" s="14"/>
      <c r="QU112" s="14"/>
      <c r="QV112" s="14"/>
      <c r="QW112" s="14"/>
      <c r="QX112" s="14"/>
      <c r="QY112" s="14"/>
      <c r="QZ112" s="14"/>
      <c r="RA112" s="14"/>
      <c r="RB112" s="14"/>
      <c r="RC112" s="14"/>
      <c r="RD112" s="14"/>
      <c r="RE112" s="14"/>
      <c r="RF112" s="14"/>
      <c r="RG112" s="14"/>
      <c r="RH112" s="14"/>
      <c r="RI112" s="14"/>
      <c r="RJ112" s="14"/>
      <c r="RK112" s="14"/>
      <c r="RL112" s="14"/>
      <c r="RM112" s="14"/>
      <c r="RN112" s="14"/>
      <c r="RO112" s="14"/>
      <c r="RP112" s="14"/>
      <c r="RQ112" s="14"/>
      <c r="RR112" s="14"/>
      <c r="RS112" s="14"/>
      <c r="RT112" s="14"/>
      <c r="RU112" s="14"/>
      <c r="RV112" s="14"/>
      <c r="RW112" s="14"/>
      <c r="RX112" s="14"/>
      <c r="RY112" s="14"/>
      <c r="RZ112" s="14"/>
      <c r="SA112" s="14"/>
      <c r="SB112" s="14"/>
      <c r="SC112" s="14"/>
      <c r="SD112" s="14"/>
      <c r="SE112" s="14"/>
      <c r="SF112" s="14"/>
      <c r="SG112" s="14"/>
      <c r="SH112" s="14"/>
      <c r="SI112" s="14"/>
      <c r="SJ112" s="14"/>
      <c r="SK112" s="14"/>
      <c r="SL112" s="14"/>
      <c r="SM112" s="14"/>
      <c r="SN112" s="14"/>
      <c r="SO112" s="14"/>
      <c r="SP112" s="14"/>
      <c r="SQ112" s="14"/>
      <c r="SR112" s="14"/>
      <c r="SS112" s="14"/>
      <c r="ST112" s="14"/>
      <c r="SU112" s="14"/>
      <c r="SV112" s="14"/>
      <c r="SW112" s="14"/>
      <c r="SX112" s="14"/>
      <c r="SY112" s="14"/>
      <c r="SZ112" s="14"/>
      <c r="TA112" s="14"/>
      <c r="TB112" s="14"/>
      <c r="TC112" s="14"/>
      <c r="TD112" s="14"/>
      <c r="TE112" s="14"/>
      <c r="TF112" s="14"/>
      <c r="TG112" s="14"/>
      <c r="TH112" s="14"/>
      <c r="TI112" s="14"/>
      <c r="TJ112" s="14"/>
      <c r="TK112" s="14"/>
      <c r="TL112" s="14"/>
      <c r="TM112" s="14"/>
      <c r="TN112" s="14"/>
      <c r="TO112" s="14"/>
      <c r="TP112" s="14"/>
      <c r="TQ112" s="14"/>
      <c r="TR112" s="14"/>
      <c r="TS112" s="14"/>
      <c r="TT112" s="14"/>
      <c r="TU112" s="14"/>
      <c r="TV112" s="14"/>
      <c r="TW112" s="14"/>
      <c r="TX112" s="14"/>
      <c r="TY112" s="14"/>
      <c r="TZ112" s="14"/>
      <c r="UA112" s="14"/>
      <c r="UB112" s="14"/>
      <c r="UC112" s="14"/>
      <c r="UD112" s="14"/>
      <c r="UE112" s="14"/>
      <c r="UF112" s="14"/>
      <c r="UG112" s="14"/>
      <c r="UH112" s="14"/>
      <c r="UI112" s="14"/>
      <c r="UJ112" s="14"/>
      <c r="UK112" s="14"/>
      <c r="UL112" s="14"/>
      <c r="UM112" s="14"/>
      <c r="UN112" s="14"/>
      <c r="UO112" s="14"/>
      <c r="UP112" s="14"/>
      <c r="UQ112" s="14"/>
      <c r="UR112" s="14"/>
      <c r="US112" s="14"/>
      <c r="UT112" s="14"/>
      <c r="UU112" s="14"/>
      <c r="UV112" s="14"/>
      <c r="UW112" s="14"/>
      <c r="UX112" s="14"/>
      <c r="UY112" s="14"/>
      <c r="UZ112" s="14"/>
      <c r="VA112" s="14"/>
      <c r="VB112" s="14"/>
      <c r="VC112" s="14"/>
      <c r="VD112" s="14"/>
      <c r="VE112" s="14"/>
      <c r="VF112" s="14"/>
      <c r="VG112" s="14"/>
      <c r="VH112" s="14"/>
      <c r="VI112" s="14"/>
      <c r="VJ112" s="14"/>
      <c r="VK112" s="14"/>
      <c r="VL112" s="14"/>
      <c r="VM112" s="14"/>
      <c r="VN112" s="14"/>
      <c r="VO112" s="14"/>
      <c r="VP112" s="14"/>
      <c r="VQ112" s="14"/>
      <c r="VR112" s="14"/>
      <c r="VS112" s="14"/>
      <c r="VT112" s="14"/>
      <c r="VU112" s="14"/>
      <c r="VV112" s="14"/>
      <c r="VW112" s="14"/>
      <c r="VX112" s="14"/>
      <c r="VY112" s="14"/>
      <c r="VZ112" s="14"/>
      <c r="WA112" s="14"/>
      <c r="WB112" s="14"/>
      <c r="WC112" s="14"/>
      <c r="WD112" s="14"/>
      <c r="WE112" s="14"/>
      <c r="WF112" s="14"/>
      <c r="WG112" s="14"/>
      <c r="WH112" s="14"/>
      <c r="WI112" s="14"/>
      <c r="WJ112" s="14"/>
      <c r="WK112" s="14"/>
      <c r="WL112" s="14"/>
      <c r="WM112" s="14"/>
      <c r="WN112" s="14"/>
      <c r="WO112" s="14"/>
      <c r="WP112" s="14"/>
      <c r="WQ112" s="14"/>
      <c r="WR112" s="14"/>
      <c r="WS112" s="14"/>
      <c r="WT112" s="14"/>
      <c r="WU112" s="14"/>
      <c r="WV112" s="14"/>
      <c r="WW112" s="14"/>
      <c r="WX112" s="14"/>
      <c r="WY112" s="14"/>
      <c r="WZ112" s="14"/>
      <c r="XA112" s="14"/>
      <c r="XB112" s="14"/>
      <c r="XC112" s="14"/>
      <c r="XD112" s="14"/>
      <c r="XE112" s="14"/>
      <c r="XF112" s="14"/>
      <c r="XG112" s="14"/>
      <c r="XH112" s="14"/>
      <c r="XI112" s="14"/>
      <c r="XJ112" s="14"/>
      <c r="XK112" s="14"/>
      <c r="XL112" s="14"/>
      <c r="XM112" s="14"/>
      <c r="XN112" s="14"/>
      <c r="XO112" s="14"/>
      <c r="XP112" s="14"/>
      <c r="XQ112" s="14"/>
      <c r="XR112" s="14"/>
      <c r="XS112" s="14"/>
      <c r="XT112" s="14"/>
      <c r="XU112" s="14"/>
      <c r="XV112" s="14"/>
      <c r="XW112" s="14"/>
      <c r="XX112" s="14"/>
      <c r="XY112" s="14"/>
      <c r="XZ112" s="14"/>
      <c r="YA112" s="14"/>
      <c r="YB112" s="14"/>
      <c r="YC112" s="14"/>
      <c r="YD112" s="14"/>
      <c r="YE112" s="14"/>
      <c r="YF112" s="14"/>
      <c r="YG112" s="14"/>
      <c r="YH112" s="14"/>
      <c r="YI112" s="14"/>
      <c r="YJ112" s="14"/>
      <c r="YK112" s="14"/>
      <c r="YL112" s="14"/>
      <c r="YM112" s="14"/>
      <c r="YN112" s="14"/>
      <c r="YO112" s="14"/>
      <c r="YP112" s="14"/>
      <c r="YQ112" s="14"/>
      <c r="YR112" s="14"/>
      <c r="YS112" s="14"/>
      <c r="YT112" s="14"/>
      <c r="YU112" s="14"/>
      <c r="YV112" s="14"/>
      <c r="YW112" s="14"/>
      <c r="YX112" s="14"/>
      <c r="YY112" s="14"/>
      <c r="YZ112" s="14"/>
      <c r="ZA112" s="14"/>
      <c r="ZB112" s="14"/>
      <c r="ZC112" s="14"/>
      <c r="ZD112" s="14"/>
      <c r="ZE112" s="14"/>
      <c r="ZF112" s="14"/>
      <c r="ZG112" s="14"/>
      <c r="ZH112" s="14"/>
      <c r="ZI112" s="14"/>
      <c r="ZJ112" s="14"/>
      <c r="ZK112" s="14"/>
      <c r="ZL112" s="14"/>
      <c r="ZM112" s="14"/>
      <c r="ZN112" s="14"/>
      <c r="ZO112" s="14"/>
      <c r="ZP112" s="14"/>
      <c r="ZQ112" s="14"/>
      <c r="ZR112" s="14"/>
      <c r="ZS112" s="14"/>
      <c r="ZT112" s="14"/>
      <c r="ZU112" s="14"/>
      <c r="ZV112" s="14"/>
      <c r="ZW112" s="14"/>
      <c r="ZX112" s="14"/>
      <c r="ZY112" s="14"/>
      <c r="ZZ112" s="14"/>
      <c r="AAA112" s="14"/>
      <c r="AAB112" s="14"/>
      <c r="AAC112" s="14"/>
      <c r="AAD112" s="14"/>
      <c r="AAE112" s="14"/>
      <c r="AAF112" s="14"/>
      <c r="AAG112" s="14"/>
      <c r="AAH112" s="14"/>
      <c r="AAI112" s="14"/>
      <c r="AAJ112" s="14"/>
      <c r="AAK112" s="14"/>
      <c r="AAL112" s="14"/>
      <c r="AAM112" s="14"/>
      <c r="AAN112" s="14"/>
      <c r="AAO112" s="14"/>
      <c r="AAP112" s="14"/>
      <c r="AAQ112" s="14"/>
      <c r="AAR112" s="14"/>
      <c r="AAS112" s="14"/>
      <c r="AAT112" s="14"/>
      <c r="AAU112" s="14"/>
      <c r="AAV112" s="14"/>
      <c r="AAW112" s="14"/>
      <c r="AAX112" s="14"/>
      <c r="AAY112" s="14"/>
      <c r="AAZ112" s="14"/>
      <c r="ABA112" s="14"/>
      <c r="ABB112" s="14"/>
      <c r="ABC112" s="14"/>
      <c r="ABD112" s="14"/>
      <c r="ABE112" s="14"/>
      <c r="ABF112" s="14"/>
      <c r="ABG112" s="14"/>
      <c r="ABH112" s="14"/>
      <c r="ABI112" s="14"/>
      <c r="ABJ112" s="14"/>
      <c r="ABK112" s="14"/>
      <c r="ABL112" s="14"/>
      <c r="ABM112" s="14"/>
      <c r="ABN112" s="14"/>
      <c r="ABO112" s="14"/>
      <c r="ABP112" s="14"/>
      <c r="ABQ112" s="14"/>
      <c r="ABR112" s="14"/>
      <c r="ABS112" s="14"/>
      <c r="ABT112" s="14"/>
      <c r="ABU112" s="14"/>
      <c r="ABV112" s="14"/>
      <c r="ABW112" s="14"/>
      <c r="ABX112" s="14"/>
      <c r="ABY112" s="14"/>
      <c r="ABZ112" s="14"/>
      <c r="ACA112" s="14"/>
      <c r="ACB112" s="14"/>
      <c r="ACC112" s="14"/>
      <c r="ACD112" s="14"/>
      <c r="ACE112" s="14"/>
      <c r="ACF112" s="14"/>
      <c r="ACG112" s="14"/>
      <c r="ACH112" s="14"/>
      <c r="ACI112" s="14"/>
      <c r="ACJ112" s="14"/>
      <c r="ACK112" s="14"/>
      <c r="ACL112" s="14"/>
      <c r="ACM112" s="14"/>
      <c r="ACN112" s="14"/>
      <c r="ACO112" s="14"/>
      <c r="ACP112" s="14"/>
      <c r="ACQ112" s="14"/>
      <c r="ACR112" s="14"/>
      <c r="ACS112" s="14"/>
      <c r="ACT112" s="14"/>
      <c r="ACU112" s="14"/>
      <c r="ACV112" s="14"/>
      <c r="ACW112" s="14"/>
      <c r="ACX112" s="14"/>
      <c r="ACY112" s="14"/>
      <c r="ACZ112" s="14"/>
      <c r="ADA112" s="14"/>
      <c r="ADB112" s="14"/>
      <c r="ADC112" s="14"/>
      <c r="ADD112" s="14"/>
      <c r="ADE112" s="14"/>
      <c r="ADF112" s="14"/>
      <c r="ADG112" s="14"/>
      <c r="ADH112" s="14"/>
      <c r="ADI112" s="14"/>
      <c r="ADJ112" s="14"/>
      <c r="ADK112" s="14"/>
      <c r="ADL112" s="14"/>
      <c r="ADM112" s="14"/>
      <c r="ADN112" s="14"/>
      <c r="ADO112" s="14"/>
      <c r="ADP112" s="14"/>
      <c r="ADQ112" s="14"/>
      <c r="ADR112" s="14"/>
      <c r="ADS112" s="14"/>
      <c r="ADT112" s="14"/>
      <c r="ADU112" s="14"/>
      <c r="ADV112" s="14"/>
      <c r="ADW112" s="14"/>
      <c r="ADX112" s="14"/>
      <c r="ADY112" s="14"/>
      <c r="ADZ112" s="14"/>
      <c r="AEA112" s="14"/>
      <c r="AEB112" s="14"/>
      <c r="AEC112" s="14"/>
      <c r="AED112" s="14"/>
      <c r="AEE112" s="14"/>
      <c r="AEF112" s="14"/>
      <c r="AEG112" s="14"/>
      <c r="AEH112" s="14"/>
      <c r="AEI112" s="14"/>
      <c r="AEJ112" s="14"/>
      <c r="AEK112" s="14"/>
      <c r="AEL112" s="14"/>
      <c r="AEM112" s="14"/>
      <c r="AEN112" s="14"/>
      <c r="AEO112" s="14"/>
      <c r="AEP112" s="14"/>
      <c r="AEQ112" s="14"/>
      <c r="AER112" s="14"/>
      <c r="AES112" s="14"/>
      <c r="AET112" s="14"/>
      <c r="AEU112" s="14"/>
      <c r="AEV112" s="14"/>
      <c r="AEW112" s="14"/>
      <c r="AEX112" s="14"/>
      <c r="AEY112" s="14"/>
      <c r="AEZ112" s="14"/>
      <c r="AFA112" s="14"/>
      <c r="AFB112" s="14"/>
      <c r="AFC112" s="14"/>
      <c r="AFD112" s="14"/>
      <c r="AFE112" s="14"/>
      <c r="AFF112" s="14"/>
      <c r="AFG112" s="14"/>
      <c r="AFH112" s="14"/>
      <c r="AFI112" s="14"/>
      <c r="AFJ112" s="14"/>
      <c r="AFK112" s="14"/>
      <c r="AFL112" s="14"/>
      <c r="AFM112" s="14"/>
      <c r="AFN112" s="14"/>
      <c r="AFO112" s="14"/>
      <c r="AFP112" s="14"/>
      <c r="AFQ112" s="14"/>
      <c r="AFR112" s="14"/>
      <c r="AFS112" s="14"/>
      <c r="AFT112" s="14"/>
      <c r="AFU112" s="14"/>
      <c r="AFV112" s="14"/>
      <c r="AFW112" s="14"/>
      <c r="AFX112" s="14"/>
      <c r="AFY112" s="14"/>
      <c r="AFZ112" s="14"/>
      <c r="AGA112" s="14"/>
      <c r="AGB112" s="14"/>
      <c r="AGC112" s="14"/>
      <c r="AGD112" s="14"/>
      <c r="AGE112" s="14"/>
      <c r="AGF112" s="14"/>
      <c r="AGG112" s="14"/>
      <c r="AGH112" s="14"/>
      <c r="AGI112" s="14"/>
      <c r="AGJ112" s="14"/>
      <c r="AGK112" s="14"/>
      <c r="AGL112" s="14"/>
      <c r="AGM112" s="14"/>
      <c r="AGN112" s="14"/>
      <c r="AGO112" s="14"/>
      <c r="AGP112" s="14"/>
      <c r="AGQ112" s="14"/>
      <c r="AGR112" s="14"/>
      <c r="AGS112" s="14"/>
      <c r="AGT112" s="14"/>
      <c r="AGU112" s="14"/>
      <c r="AGV112" s="14"/>
      <c r="AGW112" s="14"/>
      <c r="AGX112" s="14"/>
      <c r="AGY112" s="14"/>
      <c r="AGZ112" s="14"/>
      <c r="AHA112" s="14"/>
      <c r="AHB112" s="14"/>
      <c r="AHC112" s="14"/>
      <c r="AHD112" s="14"/>
      <c r="AHE112" s="14"/>
      <c r="AHF112" s="14"/>
      <c r="AHG112" s="14"/>
      <c r="AHH112" s="14"/>
      <c r="AHI112" s="14"/>
      <c r="AHJ112" s="14"/>
      <c r="AHK112" s="14"/>
      <c r="AHL112" s="14"/>
      <c r="AHM112" s="14"/>
      <c r="AHN112" s="14"/>
      <c r="AHO112" s="14"/>
      <c r="AHP112" s="14"/>
      <c r="AHQ112" s="14"/>
      <c r="AHR112" s="14"/>
      <c r="AHS112" s="14"/>
      <c r="AHT112" s="14"/>
      <c r="AHU112" s="14"/>
      <c r="AHV112" s="14"/>
      <c r="AHW112" s="14"/>
      <c r="AHX112" s="14"/>
      <c r="AHY112" s="14"/>
      <c r="AHZ112" s="14"/>
      <c r="AIA112" s="14"/>
      <c r="AIB112" s="14"/>
      <c r="AIC112" s="14"/>
      <c r="AID112" s="14"/>
      <c r="AIE112" s="14"/>
      <c r="AIF112" s="14"/>
      <c r="AIG112" s="14"/>
      <c r="AIH112" s="14"/>
      <c r="AII112" s="14"/>
      <c r="AIJ112" s="14"/>
      <c r="AIK112" s="14"/>
      <c r="AIL112" s="14"/>
      <c r="AIM112" s="14"/>
      <c r="AIN112" s="14"/>
      <c r="AIO112" s="14"/>
      <c r="AIP112" s="14"/>
      <c r="AIQ112" s="14"/>
      <c r="AIR112" s="14"/>
      <c r="AIS112" s="14"/>
      <c r="AIT112" s="14"/>
      <c r="AIU112" s="14"/>
      <c r="AIV112" s="14"/>
      <c r="AIW112" s="14"/>
      <c r="AIX112" s="14"/>
      <c r="AIY112" s="14"/>
      <c r="AIZ112" s="14"/>
      <c r="AJA112" s="14"/>
      <c r="AJB112" s="14"/>
      <c r="AJC112" s="14"/>
      <c r="AJD112" s="14"/>
      <c r="AJE112" s="14"/>
      <c r="AJF112" s="14"/>
      <c r="AJG112" s="14"/>
      <c r="AJH112" s="14"/>
      <c r="AJI112" s="14"/>
      <c r="AJJ112" s="14"/>
      <c r="AJK112" s="14"/>
      <c r="AJL112" s="14"/>
      <c r="AJM112" s="14"/>
      <c r="AJN112" s="14"/>
      <c r="AJO112" s="14"/>
      <c r="AJP112" s="14"/>
      <c r="AJQ112" s="14"/>
      <c r="AJR112" s="14"/>
      <c r="AJS112" s="14"/>
      <c r="AJT112" s="14"/>
      <c r="AJU112" s="14"/>
      <c r="AJV112" s="14"/>
      <c r="AJW112" s="14"/>
      <c r="AJX112" s="14"/>
      <c r="AJY112" s="14"/>
      <c r="AJZ112" s="14"/>
      <c r="AKA112" s="14"/>
      <c r="AKB112" s="14"/>
      <c r="AKC112" s="14"/>
      <c r="AKD112" s="14"/>
      <c r="AKE112" s="14"/>
      <c r="AKF112" s="14"/>
      <c r="AKG112" s="14"/>
      <c r="AKH112" s="14"/>
      <c r="AKI112" s="14"/>
      <c r="AKJ112" s="14"/>
      <c r="AKK112" s="14"/>
      <c r="AKL112" s="14"/>
      <c r="AKM112" s="14"/>
      <c r="AKN112" s="14"/>
      <c r="AKO112" s="14"/>
      <c r="AKP112" s="14"/>
      <c r="AKQ112" s="14"/>
      <c r="AKR112" s="14"/>
      <c r="AKS112" s="14"/>
      <c r="AKT112" s="14"/>
      <c r="AKU112" s="14"/>
      <c r="AKV112" s="14"/>
      <c r="AKW112" s="14"/>
      <c r="AKX112" s="14"/>
      <c r="AKY112" s="14"/>
      <c r="AKZ112" s="14"/>
      <c r="ALA112" s="14"/>
      <c r="ALB112" s="14"/>
      <c r="ALC112" s="14"/>
      <c r="ALD112" s="14"/>
      <c r="ALE112" s="14"/>
      <c r="ALF112" s="14"/>
      <c r="ALG112" s="14"/>
      <c r="ALH112" s="14"/>
      <c r="ALI112" s="14"/>
      <c r="ALJ112" s="14"/>
      <c r="ALK112" s="14"/>
      <c r="ALL112" s="14"/>
      <c r="ALM112" s="14"/>
      <c r="ALN112" s="14"/>
      <c r="ALO112" s="14"/>
      <c r="ALP112" s="14"/>
      <c r="ALQ112" s="14"/>
      <c r="ALR112" s="14"/>
      <c r="ALS112" s="14"/>
      <c r="ALT112" s="14"/>
      <c r="ALU112" s="14"/>
      <c r="ALV112" s="14"/>
      <c r="ALW112" s="14"/>
      <c r="ALX112" s="14"/>
      <c r="ALY112" s="14"/>
      <c r="ALZ112" s="14"/>
      <c r="AMA112" s="14"/>
      <c r="AMB112" s="14"/>
      <c r="AMC112" s="14"/>
      <c r="AMD112" s="14"/>
      <c r="AME112" s="14"/>
      <c r="AMF112" s="14"/>
      <c r="AMG112" s="14"/>
      <c r="AMH112" s="14"/>
      <c r="AMI112" s="14"/>
      <c r="AMJ112" s="14"/>
      <c r="AMK112" s="14"/>
    </row>
    <row r="113" spans="1:1025" s="45" customFormat="1" ht="15.75" x14ac:dyDescent="0.2">
      <c r="A113" s="26"/>
      <c r="B113" s="49" t="s">
        <v>40</v>
      </c>
      <c r="C113" s="53">
        <f t="shared" ref="C113:H113" si="5">C94+C97+C105+C111</f>
        <v>1667</v>
      </c>
      <c r="D113" s="51">
        <f t="shared" si="5"/>
        <v>68.900000000000006</v>
      </c>
      <c r="E113" s="51">
        <f t="shared" si="5"/>
        <v>66.58</v>
      </c>
      <c r="F113" s="51">
        <f t="shared" si="5"/>
        <v>189.51</v>
      </c>
      <c r="G113" s="50">
        <f t="shared" si="5"/>
        <v>1634</v>
      </c>
      <c r="H113" s="51">
        <f t="shared" si="5"/>
        <v>57.05</v>
      </c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  <c r="BL113" s="14"/>
      <c r="BM113" s="14"/>
      <c r="BN113" s="14"/>
      <c r="BO113" s="14"/>
      <c r="BP113" s="14"/>
      <c r="BQ113" s="14"/>
      <c r="BR113" s="14"/>
      <c r="BS113" s="14"/>
      <c r="BT113" s="14"/>
      <c r="BU113" s="14"/>
      <c r="BV113" s="14"/>
      <c r="BW113" s="14"/>
      <c r="BX113" s="14"/>
      <c r="BY113" s="14"/>
      <c r="BZ113" s="14"/>
      <c r="CA113" s="14"/>
      <c r="CB113" s="14"/>
      <c r="CC113" s="14"/>
      <c r="CD113" s="14"/>
      <c r="CE113" s="14"/>
      <c r="CF113" s="14"/>
      <c r="CG113" s="14"/>
      <c r="CH113" s="14"/>
      <c r="CI113" s="14"/>
      <c r="CJ113" s="14"/>
      <c r="CK113" s="14"/>
      <c r="CL113" s="14"/>
      <c r="CM113" s="14"/>
      <c r="CN113" s="14"/>
      <c r="CO113" s="14"/>
      <c r="CP113" s="14"/>
      <c r="CQ113" s="14"/>
      <c r="CR113" s="14"/>
      <c r="CS113" s="14"/>
      <c r="CT113" s="14"/>
      <c r="CU113" s="14"/>
      <c r="CV113" s="14"/>
      <c r="CW113" s="14"/>
      <c r="CX113" s="14"/>
      <c r="CY113" s="14"/>
      <c r="CZ113" s="14"/>
      <c r="DA113" s="14"/>
      <c r="DB113" s="14"/>
      <c r="DC113" s="14"/>
      <c r="DD113" s="14"/>
      <c r="DE113" s="14"/>
      <c r="DF113" s="14"/>
      <c r="DG113" s="14"/>
      <c r="DH113" s="14"/>
      <c r="DI113" s="14"/>
      <c r="DJ113" s="14"/>
      <c r="DK113" s="14"/>
      <c r="DL113" s="14"/>
      <c r="DM113" s="14"/>
      <c r="DN113" s="14"/>
      <c r="DO113" s="14"/>
      <c r="DP113" s="14"/>
      <c r="DQ113" s="14"/>
      <c r="DR113" s="14"/>
      <c r="DS113" s="14"/>
      <c r="DT113" s="14"/>
      <c r="DU113" s="14"/>
      <c r="DV113" s="14"/>
      <c r="DW113" s="14"/>
      <c r="DX113" s="14"/>
      <c r="DY113" s="14"/>
      <c r="DZ113" s="14"/>
      <c r="EA113" s="14"/>
      <c r="EB113" s="14"/>
      <c r="EC113" s="14"/>
      <c r="ED113" s="14"/>
      <c r="EE113" s="14"/>
      <c r="EF113" s="14"/>
      <c r="EG113" s="14"/>
      <c r="EH113" s="14"/>
      <c r="EI113" s="14"/>
      <c r="EJ113" s="14"/>
      <c r="EK113" s="14"/>
      <c r="EL113" s="14"/>
      <c r="EM113" s="14"/>
      <c r="EN113" s="14"/>
      <c r="EO113" s="14"/>
      <c r="EP113" s="14"/>
      <c r="EQ113" s="14"/>
      <c r="ER113" s="14"/>
      <c r="ES113" s="14"/>
      <c r="ET113" s="14"/>
      <c r="EU113" s="14"/>
      <c r="EV113" s="14"/>
      <c r="EW113" s="14"/>
      <c r="EX113" s="14"/>
      <c r="EY113" s="14"/>
      <c r="EZ113" s="14"/>
      <c r="FA113" s="14"/>
      <c r="FB113" s="14"/>
      <c r="FC113" s="14"/>
      <c r="FD113" s="14"/>
      <c r="FE113" s="14"/>
      <c r="FF113" s="14"/>
      <c r="FG113" s="14"/>
      <c r="FH113" s="14"/>
      <c r="FI113" s="14"/>
      <c r="FJ113" s="14"/>
      <c r="FK113" s="14"/>
      <c r="FL113" s="14"/>
      <c r="FM113" s="14"/>
      <c r="FN113" s="14"/>
      <c r="FO113" s="14"/>
      <c r="FP113" s="14"/>
      <c r="FQ113" s="14"/>
      <c r="FR113" s="14"/>
      <c r="FS113" s="14"/>
      <c r="FT113" s="14"/>
      <c r="FU113" s="14"/>
      <c r="FV113" s="14"/>
      <c r="FW113" s="14"/>
      <c r="FX113" s="14"/>
      <c r="FY113" s="14"/>
      <c r="FZ113" s="14"/>
      <c r="GA113" s="14"/>
      <c r="GB113" s="14"/>
      <c r="GC113" s="14"/>
      <c r="GD113" s="14"/>
      <c r="GE113" s="14"/>
      <c r="GF113" s="14"/>
      <c r="GG113" s="14"/>
      <c r="GH113" s="14"/>
      <c r="GI113" s="14"/>
      <c r="GJ113" s="14"/>
      <c r="GK113" s="14"/>
      <c r="GL113" s="14"/>
      <c r="GM113" s="14"/>
      <c r="GN113" s="14"/>
      <c r="GO113" s="14"/>
      <c r="GP113" s="14"/>
      <c r="GQ113" s="14"/>
      <c r="GR113" s="14"/>
      <c r="GS113" s="14"/>
      <c r="GT113" s="14"/>
      <c r="GU113" s="14"/>
      <c r="GV113" s="14"/>
      <c r="GW113" s="14"/>
      <c r="GX113" s="14"/>
      <c r="GY113" s="14"/>
      <c r="GZ113" s="14"/>
      <c r="HA113" s="14"/>
      <c r="HB113" s="14"/>
      <c r="HC113" s="14"/>
      <c r="HD113" s="14"/>
      <c r="HE113" s="14"/>
      <c r="HF113" s="14"/>
      <c r="HG113" s="14"/>
      <c r="HH113" s="14"/>
      <c r="HI113" s="14"/>
      <c r="HJ113" s="14"/>
      <c r="HK113" s="14"/>
      <c r="HL113" s="14"/>
      <c r="HM113" s="14"/>
      <c r="HN113" s="14"/>
      <c r="HO113" s="14"/>
      <c r="HP113" s="14"/>
      <c r="HQ113" s="14"/>
      <c r="HR113" s="14"/>
      <c r="HS113" s="14"/>
      <c r="HT113" s="14"/>
      <c r="HU113" s="14"/>
      <c r="HV113" s="14"/>
      <c r="HW113" s="14"/>
      <c r="HX113" s="14"/>
      <c r="HY113" s="14"/>
      <c r="HZ113" s="14"/>
      <c r="IA113" s="14"/>
      <c r="IB113" s="14"/>
      <c r="IC113" s="14"/>
      <c r="ID113" s="14"/>
      <c r="IE113" s="14"/>
      <c r="IF113" s="14"/>
      <c r="IG113" s="14"/>
      <c r="IH113" s="14"/>
      <c r="II113" s="14"/>
      <c r="IJ113" s="14"/>
      <c r="IK113" s="14"/>
      <c r="IL113" s="14"/>
      <c r="IM113" s="14"/>
      <c r="IN113" s="14"/>
      <c r="IO113" s="14"/>
      <c r="IP113" s="14"/>
      <c r="IQ113" s="14"/>
      <c r="IR113" s="14"/>
      <c r="IS113" s="14"/>
      <c r="IT113" s="14"/>
      <c r="IU113" s="14"/>
      <c r="IV113" s="14"/>
      <c r="IW113" s="14"/>
      <c r="IX113" s="14"/>
      <c r="IY113" s="14"/>
      <c r="IZ113" s="14"/>
      <c r="JA113" s="14"/>
      <c r="JB113" s="14"/>
      <c r="JC113" s="14"/>
      <c r="JD113" s="14"/>
      <c r="JE113" s="14"/>
      <c r="JF113" s="14"/>
      <c r="JG113" s="14"/>
      <c r="JH113" s="14"/>
      <c r="JI113" s="14"/>
      <c r="JJ113" s="14"/>
      <c r="JK113" s="14"/>
      <c r="JL113" s="14"/>
      <c r="JM113" s="14"/>
      <c r="JN113" s="14"/>
      <c r="JO113" s="14"/>
      <c r="JP113" s="14"/>
      <c r="JQ113" s="14"/>
      <c r="JR113" s="14"/>
      <c r="JS113" s="14"/>
      <c r="JT113" s="14"/>
      <c r="JU113" s="14"/>
      <c r="JV113" s="14"/>
      <c r="JW113" s="14"/>
      <c r="JX113" s="14"/>
      <c r="JY113" s="14"/>
      <c r="JZ113" s="14"/>
      <c r="KA113" s="14"/>
      <c r="KB113" s="14"/>
      <c r="KC113" s="14"/>
      <c r="KD113" s="14"/>
      <c r="KE113" s="14"/>
      <c r="KF113" s="14"/>
      <c r="KG113" s="14"/>
      <c r="KH113" s="14"/>
      <c r="KI113" s="14"/>
      <c r="KJ113" s="14"/>
      <c r="KK113" s="14"/>
      <c r="KL113" s="14"/>
      <c r="KM113" s="14"/>
      <c r="KN113" s="14"/>
      <c r="KO113" s="14"/>
      <c r="KP113" s="14"/>
      <c r="KQ113" s="14"/>
      <c r="KR113" s="14"/>
      <c r="KS113" s="14"/>
      <c r="KT113" s="14"/>
      <c r="KU113" s="14"/>
      <c r="KV113" s="14"/>
      <c r="KW113" s="14"/>
      <c r="KX113" s="14"/>
      <c r="KY113" s="14"/>
      <c r="KZ113" s="14"/>
      <c r="LA113" s="14"/>
      <c r="LB113" s="14"/>
      <c r="LC113" s="14"/>
      <c r="LD113" s="14"/>
      <c r="LE113" s="14"/>
      <c r="LF113" s="14"/>
      <c r="LG113" s="14"/>
      <c r="LH113" s="14"/>
      <c r="LI113" s="14"/>
      <c r="LJ113" s="14"/>
      <c r="LK113" s="14"/>
      <c r="LL113" s="14"/>
      <c r="LM113" s="14"/>
      <c r="LN113" s="14"/>
      <c r="LO113" s="14"/>
      <c r="LP113" s="14"/>
      <c r="LQ113" s="14"/>
      <c r="LR113" s="14"/>
      <c r="LS113" s="14"/>
      <c r="LT113" s="14"/>
      <c r="LU113" s="14"/>
      <c r="LV113" s="14"/>
      <c r="LW113" s="14"/>
      <c r="LX113" s="14"/>
      <c r="LY113" s="14"/>
      <c r="LZ113" s="14"/>
      <c r="MA113" s="14"/>
      <c r="MB113" s="14"/>
      <c r="MC113" s="14"/>
      <c r="MD113" s="14"/>
      <c r="ME113" s="14"/>
      <c r="MF113" s="14"/>
      <c r="MG113" s="14"/>
      <c r="MH113" s="14"/>
      <c r="MI113" s="14"/>
      <c r="MJ113" s="14"/>
      <c r="MK113" s="14"/>
      <c r="ML113" s="14"/>
      <c r="MM113" s="14"/>
      <c r="MN113" s="14"/>
      <c r="MO113" s="14"/>
      <c r="MP113" s="14"/>
      <c r="MQ113" s="14"/>
      <c r="MR113" s="14"/>
      <c r="MS113" s="14"/>
      <c r="MT113" s="14"/>
      <c r="MU113" s="14"/>
      <c r="MV113" s="14"/>
      <c r="MW113" s="14"/>
      <c r="MX113" s="14"/>
      <c r="MY113" s="14"/>
      <c r="MZ113" s="14"/>
      <c r="NA113" s="14"/>
      <c r="NB113" s="14"/>
      <c r="NC113" s="14"/>
      <c r="ND113" s="14"/>
      <c r="NE113" s="14"/>
      <c r="NF113" s="14"/>
      <c r="NG113" s="14"/>
      <c r="NH113" s="14"/>
      <c r="NI113" s="14"/>
      <c r="NJ113" s="14"/>
      <c r="NK113" s="14"/>
      <c r="NL113" s="14"/>
      <c r="NM113" s="14"/>
      <c r="NN113" s="14"/>
      <c r="NO113" s="14"/>
      <c r="NP113" s="14"/>
      <c r="NQ113" s="14"/>
      <c r="NR113" s="14"/>
      <c r="NS113" s="14"/>
      <c r="NT113" s="14"/>
      <c r="NU113" s="14"/>
      <c r="NV113" s="14"/>
      <c r="NW113" s="14"/>
      <c r="NX113" s="14"/>
      <c r="NY113" s="14"/>
      <c r="NZ113" s="14"/>
      <c r="OA113" s="14"/>
      <c r="OB113" s="14"/>
      <c r="OC113" s="14"/>
      <c r="OD113" s="14"/>
      <c r="OE113" s="14"/>
      <c r="OF113" s="14"/>
      <c r="OG113" s="14"/>
      <c r="OH113" s="14"/>
      <c r="OI113" s="14"/>
      <c r="OJ113" s="14"/>
      <c r="OK113" s="14"/>
      <c r="OL113" s="14"/>
      <c r="OM113" s="14"/>
      <c r="ON113" s="14"/>
      <c r="OO113" s="14"/>
      <c r="OP113" s="14"/>
      <c r="OQ113" s="14"/>
      <c r="OR113" s="14"/>
      <c r="OS113" s="14"/>
      <c r="OT113" s="14"/>
      <c r="OU113" s="14"/>
      <c r="OV113" s="14"/>
      <c r="OW113" s="14"/>
      <c r="OX113" s="14"/>
      <c r="OY113" s="14"/>
      <c r="OZ113" s="14"/>
      <c r="PA113" s="14"/>
      <c r="PB113" s="14"/>
      <c r="PC113" s="14"/>
      <c r="PD113" s="14"/>
      <c r="PE113" s="14"/>
      <c r="PF113" s="14"/>
      <c r="PG113" s="14"/>
      <c r="PH113" s="14"/>
      <c r="PI113" s="14"/>
      <c r="PJ113" s="14"/>
      <c r="PK113" s="14"/>
      <c r="PL113" s="14"/>
      <c r="PM113" s="14"/>
      <c r="PN113" s="14"/>
      <c r="PO113" s="14"/>
      <c r="PP113" s="14"/>
      <c r="PQ113" s="14"/>
      <c r="PR113" s="14"/>
      <c r="PS113" s="14"/>
      <c r="PT113" s="14"/>
      <c r="PU113" s="14"/>
      <c r="PV113" s="14"/>
      <c r="PW113" s="14"/>
      <c r="PX113" s="14"/>
      <c r="PY113" s="14"/>
      <c r="PZ113" s="14"/>
      <c r="QA113" s="14"/>
      <c r="QB113" s="14"/>
      <c r="QC113" s="14"/>
      <c r="QD113" s="14"/>
      <c r="QE113" s="14"/>
      <c r="QF113" s="14"/>
      <c r="QG113" s="14"/>
      <c r="QH113" s="14"/>
      <c r="QI113" s="14"/>
      <c r="QJ113" s="14"/>
      <c r="QK113" s="14"/>
      <c r="QL113" s="14"/>
      <c r="QM113" s="14"/>
      <c r="QN113" s="14"/>
      <c r="QO113" s="14"/>
      <c r="QP113" s="14"/>
      <c r="QQ113" s="14"/>
      <c r="QR113" s="14"/>
      <c r="QS113" s="14"/>
      <c r="QT113" s="14"/>
      <c r="QU113" s="14"/>
      <c r="QV113" s="14"/>
      <c r="QW113" s="14"/>
      <c r="QX113" s="14"/>
      <c r="QY113" s="14"/>
      <c r="QZ113" s="14"/>
      <c r="RA113" s="14"/>
      <c r="RB113" s="14"/>
      <c r="RC113" s="14"/>
      <c r="RD113" s="14"/>
      <c r="RE113" s="14"/>
      <c r="RF113" s="14"/>
      <c r="RG113" s="14"/>
      <c r="RH113" s="14"/>
      <c r="RI113" s="14"/>
      <c r="RJ113" s="14"/>
      <c r="RK113" s="14"/>
      <c r="RL113" s="14"/>
      <c r="RM113" s="14"/>
      <c r="RN113" s="14"/>
      <c r="RO113" s="14"/>
      <c r="RP113" s="14"/>
      <c r="RQ113" s="14"/>
      <c r="RR113" s="14"/>
      <c r="RS113" s="14"/>
      <c r="RT113" s="14"/>
      <c r="RU113" s="14"/>
      <c r="RV113" s="14"/>
      <c r="RW113" s="14"/>
      <c r="RX113" s="14"/>
      <c r="RY113" s="14"/>
      <c r="RZ113" s="14"/>
      <c r="SA113" s="14"/>
      <c r="SB113" s="14"/>
      <c r="SC113" s="14"/>
      <c r="SD113" s="14"/>
      <c r="SE113" s="14"/>
      <c r="SF113" s="14"/>
      <c r="SG113" s="14"/>
      <c r="SH113" s="14"/>
      <c r="SI113" s="14"/>
      <c r="SJ113" s="14"/>
      <c r="SK113" s="14"/>
      <c r="SL113" s="14"/>
      <c r="SM113" s="14"/>
      <c r="SN113" s="14"/>
      <c r="SO113" s="14"/>
      <c r="SP113" s="14"/>
      <c r="SQ113" s="14"/>
      <c r="SR113" s="14"/>
      <c r="SS113" s="14"/>
      <c r="ST113" s="14"/>
      <c r="SU113" s="14"/>
      <c r="SV113" s="14"/>
      <c r="SW113" s="14"/>
      <c r="SX113" s="14"/>
      <c r="SY113" s="14"/>
      <c r="SZ113" s="14"/>
      <c r="TA113" s="14"/>
      <c r="TB113" s="14"/>
      <c r="TC113" s="14"/>
      <c r="TD113" s="14"/>
      <c r="TE113" s="14"/>
      <c r="TF113" s="14"/>
      <c r="TG113" s="14"/>
      <c r="TH113" s="14"/>
      <c r="TI113" s="14"/>
      <c r="TJ113" s="14"/>
      <c r="TK113" s="14"/>
      <c r="TL113" s="14"/>
      <c r="TM113" s="14"/>
      <c r="TN113" s="14"/>
      <c r="TO113" s="14"/>
      <c r="TP113" s="14"/>
      <c r="TQ113" s="14"/>
      <c r="TR113" s="14"/>
      <c r="TS113" s="14"/>
      <c r="TT113" s="14"/>
      <c r="TU113" s="14"/>
      <c r="TV113" s="14"/>
      <c r="TW113" s="14"/>
      <c r="TX113" s="14"/>
      <c r="TY113" s="14"/>
      <c r="TZ113" s="14"/>
      <c r="UA113" s="14"/>
      <c r="UB113" s="14"/>
      <c r="UC113" s="14"/>
      <c r="UD113" s="14"/>
      <c r="UE113" s="14"/>
      <c r="UF113" s="14"/>
      <c r="UG113" s="14"/>
      <c r="UH113" s="14"/>
      <c r="UI113" s="14"/>
      <c r="UJ113" s="14"/>
      <c r="UK113" s="14"/>
      <c r="UL113" s="14"/>
      <c r="UM113" s="14"/>
      <c r="UN113" s="14"/>
      <c r="UO113" s="14"/>
      <c r="UP113" s="14"/>
      <c r="UQ113" s="14"/>
      <c r="UR113" s="14"/>
      <c r="US113" s="14"/>
      <c r="UT113" s="14"/>
      <c r="UU113" s="14"/>
      <c r="UV113" s="14"/>
      <c r="UW113" s="14"/>
      <c r="UX113" s="14"/>
      <c r="UY113" s="14"/>
      <c r="UZ113" s="14"/>
      <c r="VA113" s="14"/>
      <c r="VB113" s="14"/>
      <c r="VC113" s="14"/>
      <c r="VD113" s="14"/>
      <c r="VE113" s="14"/>
      <c r="VF113" s="14"/>
      <c r="VG113" s="14"/>
      <c r="VH113" s="14"/>
      <c r="VI113" s="14"/>
      <c r="VJ113" s="14"/>
      <c r="VK113" s="14"/>
      <c r="VL113" s="14"/>
      <c r="VM113" s="14"/>
      <c r="VN113" s="14"/>
      <c r="VO113" s="14"/>
      <c r="VP113" s="14"/>
      <c r="VQ113" s="14"/>
      <c r="VR113" s="14"/>
      <c r="VS113" s="14"/>
      <c r="VT113" s="14"/>
      <c r="VU113" s="14"/>
      <c r="VV113" s="14"/>
      <c r="VW113" s="14"/>
      <c r="VX113" s="14"/>
      <c r="VY113" s="14"/>
      <c r="VZ113" s="14"/>
      <c r="WA113" s="14"/>
      <c r="WB113" s="14"/>
      <c r="WC113" s="14"/>
      <c r="WD113" s="14"/>
      <c r="WE113" s="14"/>
      <c r="WF113" s="14"/>
      <c r="WG113" s="14"/>
      <c r="WH113" s="14"/>
      <c r="WI113" s="14"/>
      <c r="WJ113" s="14"/>
      <c r="WK113" s="14"/>
      <c r="WL113" s="14"/>
      <c r="WM113" s="14"/>
      <c r="WN113" s="14"/>
      <c r="WO113" s="14"/>
      <c r="WP113" s="14"/>
      <c r="WQ113" s="14"/>
      <c r="WR113" s="14"/>
      <c r="WS113" s="14"/>
      <c r="WT113" s="14"/>
      <c r="WU113" s="14"/>
      <c r="WV113" s="14"/>
      <c r="WW113" s="14"/>
      <c r="WX113" s="14"/>
      <c r="WY113" s="14"/>
      <c r="WZ113" s="14"/>
      <c r="XA113" s="14"/>
      <c r="XB113" s="14"/>
      <c r="XC113" s="14"/>
      <c r="XD113" s="14"/>
      <c r="XE113" s="14"/>
      <c r="XF113" s="14"/>
      <c r="XG113" s="14"/>
      <c r="XH113" s="14"/>
      <c r="XI113" s="14"/>
      <c r="XJ113" s="14"/>
      <c r="XK113" s="14"/>
      <c r="XL113" s="14"/>
      <c r="XM113" s="14"/>
      <c r="XN113" s="14"/>
      <c r="XO113" s="14"/>
      <c r="XP113" s="14"/>
      <c r="XQ113" s="14"/>
      <c r="XR113" s="14"/>
      <c r="XS113" s="14"/>
      <c r="XT113" s="14"/>
      <c r="XU113" s="14"/>
      <c r="XV113" s="14"/>
      <c r="XW113" s="14"/>
      <c r="XX113" s="14"/>
      <c r="XY113" s="14"/>
      <c r="XZ113" s="14"/>
      <c r="YA113" s="14"/>
      <c r="YB113" s="14"/>
      <c r="YC113" s="14"/>
      <c r="YD113" s="14"/>
      <c r="YE113" s="14"/>
      <c r="YF113" s="14"/>
      <c r="YG113" s="14"/>
      <c r="YH113" s="14"/>
      <c r="YI113" s="14"/>
      <c r="YJ113" s="14"/>
      <c r="YK113" s="14"/>
      <c r="YL113" s="14"/>
      <c r="YM113" s="14"/>
      <c r="YN113" s="14"/>
      <c r="YO113" s="14"/>
      <c r="YP113" s="14"/>
      <c r="YQ113" s="14"/>
      <c r="YR113" s="14"/>
      <c r="YS113" s="14"/>
      <c r="YT113" s="14"/>
      <c r="YU113" s="14"/>
      <c r="YV113" s="14"/>
      <c r="YW113" s="14"/>
      <c r="YX113" s="14"/>
      <c r="YY113" s="14"/>
      <c r="YZ113" s="14"/>
      <c r="ZA113" s="14"/>
      <c r="ZB113" s="14"/>
      <c r="ZC113" s="14"/>
      <c r="ZD113" s="14"/>
      <c r="ZE113" s="14"/>
      <c r="ZF113" s="14"/>
      <c r="ZG113" s="14"/>
      <c r="ZH113" s="14"/>
      <c r="ZI113" s="14"/>
      <c r="ZJ113" s="14"/>
      <c r="ZK113" s="14"/>
      <c r="ZL113" s="14"/>
      <c r="ZM113" s="14"/>
      <c r="ZN113" s="14"/>
      <c r="ZO113" s="14"/>
      <c r="ZP113" s="14"/>
      <c r="ZQ113" s="14"/>
      <c r="ZR113" s="14"/>
      <c r="ZS113" s="14"/>
      <c r="ZT113" s="14"/>
      <c r="ZU113" s="14"/>
      <c r="ZV113" s="14"/>
      <c r="ZW113" s="14"/>
      <c r="ZX113" s="14"/>
      <c r="ZY113" s="14"/>
      <c r="ZZ113" s="14"/>
      <c r="AAA113" s="14"/>
      <c r="AAB113" s="14"/>
      <c r="AAC113" s="14"/>
      <c r="AAD113" s="14"/>
      <c r="AAE113" s="14"/>
      <c r="AAF113" s="14"/>
      <c r="AAG113" s="14"/>
      <c r="AAH113" s="14"/>
      <c r="AAI113" s="14"/>
      <c r="AAJ113" s="14"/>
      <c r="AAK113" s="14"/>
      <c r="AAL113" s="14"/>
      <c r="AAM113" s="14"/>
      <c r="AAN113" s="14"/>
      <c r="AAO113" s="14"/>
      <c r="AAP113" s="14"/>
      <c r="AAQ113" s="14"/>
      <c r="AAR113" s="14"/>
      <c r="AAS113" s="14"/>
      <c r="AAT113" s="14"/>
      <c r="AAU113" s="14"/>
      <c r="AAV113" s="14"/>
      <c r="AAW113" s="14"/>
      <c r="AAX113" s="14"/>
      <c r="AAY113" s="14"/>
      <c r="AAZ113" s="14"/>
      <c r="ABA113" s="14"/>
      <c r="ABB113" s="14"/>
      <c r="ABC113" s="14"/>
      <c r="ABD113" s="14"/>
      <c r="ABE113" s="14"/>
      <c r="ABF113" s="14"/>
      <c r="ABG113" s="14"/>
      <c r="ABH113" s="14"/>
      <c r="ABI113" s="14"/>
      <c r="ABJ113" s="14"/>
      <c r="ABK113" s="14"/>
      <c r="ABL113" s="14"/>
      <c r="ABM113" s="14"/>
      <c r="ABN113" s="14"/>
      <c r="ABO113" s="14"/>
      <c r="ABP113" s="14"/>
      <c r="ABQ113" s="14"/>
      <c r="ABR113" s="14"/>
      <c r="ABS113" s="14"/>
      <c r="ABT113" s="14"/>
      <c r="ABU113" s="14"/>
      <c r="ABV113" s="14"/>
      <c r="ABW113" s="14"/>
      <c r="ABX113" s="14"/>
      <c r="ABY113" s="14"/>
      <c r="ABZ113" s="14"/>
      <c r="ACA113" s="14"/>
      <c r="ACB113" s="14"/>
      <c r="ACC113" s="14"/>
      <c r="ACD113" s="14"/>
      <c r="ACE113" s="14"/>
      <c r="ACF113" s="14"/>
      <c r="ACG113" s="14"/>
      <c r="ACH113" s="14"/>
      <c r="ACI113" s="14"/>
      <c r="ACJ113" s="14"/>
      <c r="ACK113" s="14"/>
      <c r="ACL113" s="14"/>
      <c r="ACM113" s="14"/>
      <c r="ACN113" s="14"/>
      <c r="ACO113" s="14"/>
      <c r="ACP113" s="14"/>
      <c r="ACQ113" s="14"/>
      <c r="ACR113" s="14"/>
      <c r="ACS113" s="14"/>
      <c r="ACT113" s="14"/>
      <c r="ACU113" s="14"/>
      <c r="ACV113" s="14"/>
      <c r="ACW113" s="14"/>
      <c r="ACX113" s="14"/>
      <c r="ACY113" s="14"/>
      <c r="ACZ113" s="14"/>
      <c r="ADA113" s="14"/>
      <c r="ADB113" s="14"/>
      <c r="ADC113" s="14"/>
      <c r="ADD113" s="14"/>
      <c r="ADE113" s="14"/>
      <c r="ADF113" s="14"/>
      <c r="ADG113" s="14"/>
      <c r="ADH113" s="14"/>
      <c r="ADI113" s="14"/>
      <c r="ADJ113" s="14"/>
      <c r="ADK113" s="14"/>
      <c r="ADL113" s="14"/>
      <c r="ADM113" s="14"/>
      <c r="ADN113" s="14"/>
      <c r="ADO113" s="14"/>
      <c r="ADP113" s="14"/>
      <c r="ADQ113" s="14"/>
      <c r="ADR113" s="14"/>
      <c r="ADS113" s="14"/>
      <c r="ADT113" s="14"/>
      <c r="ADU113" s="14"/>
      <c r="ADV113" s="14"/>
      <c r="ADW113" s="14"/>
      <c r="ADX113" s="14"/>
      <c r="ADY113" s="14"/>
      <c r="ADZ113" s="14"/>
      <c r="AEA113" s="14"/>
      <c r="AEB113" s="14"/>
      <c r="AEC113" s="14"/>
      <c r="AED113" s="14"/>
      <c r="AEE113" s="14"/>
      <c r="AEF113" s="14"/>
      <c r="AEG113" s="14"/>
      <c r="AEH113" s="14"/>
      <c r="AEI113" s="14"/>
      <c r="AEJ113" s="14"/>
      <c r="AEK113" s="14"/>
      <c r="AEL113" s="14"/>
      <c r="AEM113" s="14"/>
      <c r="AEN113" s="14"/>
      <c r="AEO113" s="14"/>
      <c r="AEP113" s="14"/>
      <c r="AEQ113" s="14"/>
      <c r="AER113" s="14"/>
      <c r="AES113" s="14"/>
      <c r="AET113" s="14"/>
      <c r="AEU113" s="14"/>
      <c r="AEV113" s="14"/>
      <c r="AEW113" s="14"/>
      <c r="AEX113" s="14"/>
      <c r="AEY113" s="14"/>
      <c r="AEZ113" s="14"/>
      <c r="AFA113" s="14"/>
      <c r="AFB113" s="14"/>
      <c r="AFC113" s="14"/>
      <c r="AFD113" s="14"/>
      <c r="AFE113" s="14"/>
      <c r="AFF113" s="14"/>
      <c r="AFG113" s="14"/>
      <c r="AFH113" s="14"/>
      <c r="AFI113" s="14"/>
      <c r="AFJ113" s="14"/>
      <c r="AFK113" s="14"/>
      <c r="AFL113" s="14"/>
      <c r="AFM113" s="14"/>
      <c r="AFN113" s="14"/>
      <c r="AFO113" s="14"/>
      <c r="AFP113" s="14"/>
      <c r="AFQ113" s="14"/>
      <c r="AFR113" s="14"/>
      <c r="AFS113" s="14"/>
      <c r="AFT113" s="14"/>
      <c r="AFU113" s="14"/>
      <c r="AFV113" s="14"/>
      <c r="AFW113" s="14"/>
      <c r="AFX113" s="14"/>
      <c r="AFY113" s="14"/>
      <c r="AFZ113" s="14"/>
      <c r="AGA113" s="14"/>
      <c r="AGB113" s="14"/>
      <c r="AGC113" s="14"/>
      <c r="AGD113" s="14"/>
      <c r="AGE113" s="14"/>
      <c r="AGF113" s="14"/>
      <c r="AGG113" s="14"/>
      <c r="AGH113" s="14"/>
      <c r="AGI113" s="14"/>
      <c r="AGJ113" s="14"/>
      <c r="AGK113" s="14"/>
      <c r="AGL113" s="14"/>
      <c r="AGM113" s="14"/>
      <c r="AGN113" s="14"/>
      <c r="AGO113" s="14"/>
      <c r="AGP113" s="14"/>
      <c r="AGQ113" s="14"/>
      <c r="AGR113" s="14"/>
      <c r="AGS113" s="14"/>
      <c r="AGT113" s="14"/>
      <c r="AGU113" s="14"/>
      <c r="AGV113" s="14"/>
      <c r="AGW113" s="14"/>
      <c r="AGX113" s="14"/>
      <c r="AGY113" s="14"/>
      <c r="AGZ113" s="14"/>
      <c r="AHA113" s="14"/>
      <c r="AHB113" s="14"/>
      <c r="AHC113" s="14"/>
      <c r="AHD113" s="14"/>
      <c r="AHE113" s="14"/>
      <c r="AHF113" s="14"/>
      <c r="AHG113" s="14"/>
      <c r="AHH113" s="14"/>
      <c r="AHI113" s="14"/>
      <c r="AHJ113" s="14"/>
      <c r="AHK113" s="14"/>
      <c r="AHL113" s="14"/>
      <c r="AHM113" s="14"/>
      <c r="AHN113" s="14"/>
      <c r="AHO113" s="14"/>
      <c r="AHP113" s="14"/>
      <c r="AHQ113" s="14"/>
      <c r="AHR113" s="14"/>
      <c r="AHS113" s="14"/>
      <c r="AHT113" s="14"/>
      <c r="AHU113" s="14"/>
      <c r="AHV113" s="14"/>
      <c r="AHW113" s="14"/>
      <c r="AHX113" s="14"/>
      <c r="AHY113" s="14"/>
      <c r="AHZ113" s="14"/>
      <c r="AIA113" s="14"/>
      <c r="AIB113" s="14"/>
      <c r="AIC113" s="14"/>
      <c r="AID113" s="14"/>
      <c r="AIE113" s="14"/>
      <c r="AIF113" s="14"/>
      <c r="AIG113" s="14"/>
      <c r="AIH113" s="14"/>
      <c r="AII113" s="14"/>
      <c r="AIJ113" s="14"/>
      <c r="AIK113" s="14"/>
      <c r="AIL113" s="14"/>
      <c r="AIM113" s="14"/>
      <c r="AIN113" s="14"/>
      <c r="AIO113" s="14"/>
      <c r="AIP113" s="14"/>
      <c r="AIQ113" s="14"/>
      <c r="AIR113" s="14"/>
      <c r="AIS113" s="14"/>
      <c r="AIT113" s="14"/>
      <c r="AIU113" s="14"/>
      <c r="AIV113" s="14"/>
      <c r="AIW113" s="14"/>
      <c r="AIX113" s="14"/>
      <c r="AIY113" s="14"/>
      <c r="AIZ113" s="14"/>
      <c r="AJA113" s="14"/>
      <c r="AJB113" s="14"/>
      <c r="AJC113" s="14"/>
      <c r="AJD113" s="14"/>
      <c r="AJE113" s="14"/>
      <c r="AJF113" s="14"/>
      <c r="AJG113" s="14"/>
      <c r="AJH113" s="14"/>
      <c r="AJI113" s="14"/>
      <c r="AJJ113" s="14"/>
      <c r="AJK113" s="14"/>
      <c r="AJL113" s="14"/>
      <c r="AJM113" s="14"/>
      <c r="AJN113" s="14"/>
      <c r="AJO113" s="14"/>
      <c r="AJP113" s="14"/>
      <c r="AJQ113" s="14"/>
      <c r="AJR113" s="14"/>
      <c r="AJS113" s="14"/>
      <c r="AJT113" s="14"/>
      <c r="AJU113" s="14"/>
      <c r="AJV113" s="14"/>
      <c r="AJW113" s="14"/>
      <c r="AJX113" s="14"/>
      <c r="AJY113" s="14"/>
      <c r="AJZ113" s="14"/>
      <c r="AKA113" s="14"/>
      <c r="AKB113" s="14"/>
      <c r="AKC113" s="14"/>
      <c r="AKD113" s="14"/>
      <c r="AKE113" s="14"/>
      <c r="AKF113" s="14"/>
      <c r="AKG113" s="14"/>
      <c r="AKH113" s="14"/>
      <c r="AKI113" s="14"/>
      <c r="AKJ113" s="14"/>
      <c r="AKK113" s="14"/>
      <c r="AKL113" s="14"/>
      <c r="AKM113" s="14"/>
      <c r="AKN113" s="14"/>
      <c r="AKO113" s="14"/>
      <c r="AKP113" s="14"/>
      <c r="AKQ113" s="14"/>
      <c r="AKR113" s="14"/>
      <c r="AKS113" s="14"/>
      <c r="AKT113" s="14"/>
      <c r="AKU113" s="14"/>
      <c r="AKV113" s="14"/>
      <c r="AKW113" s="14"/>
      <c r="AKX113" s="14"/>
      <c r="AKY113" s="14"/>
      <c r="AKZ113" s="14"/>
      <c r="ALA113" s="14"/>
      <c r="ALB113" s="14"/>
      <c r="ALC113" s="14"/>
      <c r="ALD113" s="14"/>
      <c r="ALE113" s="14"/>
      <c r="ALF113" s="14"/>
      <c r="ALG113" s="14"/>
      <c r="ALH113" s="14"/>
      <c r="ALI113" s="14"/>
      <c r="ALJ113" s="14"/>
      <c r="ALK113" s="14"/>
      <c r="ALL113" s="14"/>
      <c r="ALM113" s="14"/>
      <c r="ALN113" s="14"/>
      <c r="ALO113" s="14"/>
      <c r="ALP113" s="14"/>
      <c r="ALQ113" s="14"/>
      <c r="ALR113" s="14"/>
      <c r="ALS113" s="14"/>
      <c r="ALT113" s="14"/>
      <c r="ALU113" s="14"/>
      <c r="ALV113" s="14"/>
      <c r="ALW113" s="14"/>
      <c r="ALX113" s="14"/>
      <c r="ALY113" s="14"/>
      <c r="ALZ113" s="14"/>
      <c r="AMA113" s="14"/>
      <c r="AMB113" s="14"/>
      <c r="AMC113" s="14"/>
      <c r="AMD113" s="14"/>
      <c r="AME113" s="14"/>
      <c r="AMF113" s="14"/>
      <c r="AMG113" s="14"/>
      <c r="AMH113" s="14"/>
      <c r="AMI113" s="14"/>
      <c r="AMJ113" s="14"/>
      <c r="AMK113" s="14"/>
    </row>
    <row r="114" spans="1:1025" s="45" customFormat="1" ht="12.75" customHeight="1" x14ac:dyDescent="0.2">
      <c r="A114" s="8" t="s">
        <v>79</v>
      </c>
      <c r="B114" s="8"/>
      <c r="C114" s="8"/>
      <c r="D114" s="8"/>
      <c r="E114" s="8"/>
      <c r="F114" s="8"/>
      <c r="G114" s="8"/>
      <c r="H114" s="8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4"/>
      <c r="BM114" s="14"/>
      <c r="BN114" s="14"/>
      <c r="BO114" s="14"/>
      <c r="BP114" s="14"/>
      <c r="BQ114" s="14"/>
      <c r="BR114" s="14"/>
      <c r="BS114" s="14"/>
      <c r="BT114" s="14"/>
      <c r="BU114" s="14"/>
      <c r="BV114" s="14"/>
      <c r="BW114" s="14"/>
      <c r="BX114" s="14"/>
      <c r="BY114" s="14"/>
      <c r="BZ114" s="14"/>
      <c r="CA114" s="14"/>
      <c r="CB114" s="14"/>
      <c r="CC114" s="14"/>
      <c r="CD114" s="14"/>
      <c r="CE114" s="14"/>
      <c r="CF114" s="14"/>
      <c r="CG114" s="14"/>
      <c r="CH114" s="14"/>
      <c r="CI114" s="14"/>
      <c r="CJ114" s="14"/>
      <c r="CK114" s="14"/>
      <c r="CL114" s="14"/>
      <c r="CM114" s="14"/>
      <c r="CN114" s="14"/>
      <c r="CO114" s="14"/>
      <c r="CP114" s="14"/>
      <c r="CQ114" s="14"/>
      <c r="CR114" s="14"/>
      <c r="CS114" s="14"/>
      <c r="CT114" s="14"/>
      <c r="CU114" s="14"/>
      <c r="CV114" s="14"/>
      <c r="CW114" s="14"/>
      <c r="CX114" s="14"/>
      <c r="CY114" s="14"/>
      <c r="CZ114" s="14"/>
      <c r="DA114" s="14"/>
      <c r="DB114" s="14"/>
      <c r="DC114" s="14"/>
      <c r="DD114" s="14"/>
      <c r="DE114" s="14"/>
      <c r="DF114" s="14"/>
      <c r="DG114" s="14"/>
      <c r="DH114" s="14"/>
      <c r="DI114" s="14"/>
      <c r="DJ114" s="14"/>
      <c r="DK114" s="14"/>
      <c r="DL114" s="14"/>
      <c r="DM114" s="14"/>
      <c r="DN114" s="14"/>
      <c r="DO114" s="14"/>
      <c r="DP114" s="14"/>
      <c r="DQ114" s="14"/>
      <c r="DR114" s="14"/>
      <c r="DS114" s="14"/>
      <c r="DT114" s="14"/>
      <c r="DU114" s="14"/>
      <c r="DV114" s="14"/>
      <c r="DW114" s="14"/>
      <c r="DX114" s="14"/>
      <c r="DY114" s="14"/>
      <c r="DZ114" s="14"/>
      <c r="EA114" s="14"/>
      <c r="EB114" s="14"/>
      <c r="EC114" s="14"/>
      <c r="ED114" s="14"/>
      <c r="EE114" s="14"/>
      <c r="EF114" s="14"/>
      <c r="EG114" s="14"/>
      <c r="EH114" s="14"/>
      <c r="EI114" s="14"/>
      <c r="EJ114" s="14"/>
      <c r="EK114" s="14"/>
      <c r="EL114" s="14"/>
      <c r="EM114" s="14"/>
      <c r="EN114" s="14"/>
      <c r="EO114" s="14"/>
      <c r="EP114" s="14"/>
      <c r="EQ114" s="14"/>
      <c r="ER114" s="14"/>
      <c r="ES114" s="14"/>
      <c r="ET114" s="14"/>
      <c r="EU114" s="14"/>
      <c r="EV114" s="14"/>
      <c r="EW114" s="14"/>
      <c r="EX114" s="14"/>
      <c r="EY114" s="14"/>
      <c r="EZ114" s="14"/>
      <c r="FA114" s="14"/>
      <c r="FB114" s="14"/>
      <c r="FC114" s="14"/>
      <c r="FD114" s="14"/>
      <c r="FE114" s="14"/>
      <c r="FF114" s="14"/>
      <c r="FG114" s="14"/>
      <c r="FH114" s="14"/>
      <c r="FI114" s="14"/>
      <c r="FJ114" s="14"/>
      <c r="FK114" s="14"/>
      <c r="FL114" s="14"/>
      <c r="FM114" s="14"/>
      <c r="FN114" s="14"/>
      <c r="FO114" s="14"/>
      <c r="FP114" s="14"/>
      <c r="FQ114" s="14"/>
      <c r="FR114" s="14"/>
      <c r="FS114" s="14"/>
      <c r="FT114" s="14"/>
      <c r="FU114" s="14"/>
      <c r="FV114" s="14"/>
      <c r="FW114" s="14"/>
      <c r="FX114" s="14"/>
      <c r="FY114" s="14"/>
      <c r="FZ114" s="14"/>
      <c r="GA114" s="14"/>
      <c r="GB114" s="14"/>
      <c r="GC114" s="14"/>
      <c r="GD114" s="14"/>
      <c r="GE114" s="14"/>
      <c r="GF114" s="14"/>
      <c r="GG114" s="14"/>
      <c r="GH114" s="14"/>
      <c r="GI114" s="14"/>
      <c r="GJ114" s="14"/>
      <c r="GK114" s="14"/>
      <c r="GL114" s="14"/>
      <c r="GM114" s="14"/>
      <c r="GN114" s="14"/>
      <c r="GO114" s="14"/>
      <c r="GP114" s="14"/>
      <c r="GQ114" s="14"/>
      <c r="GR114" s="14"/>
      <c r="GS114" s="14"/>
      <c r="GT114" s="14"/>
      <c r="GU114" s="14"/>
      <c r="GV114" s="14"/>
      <c r="GW114" s="14"/>
      <c r="GX114" s="14"/>
      <c r="GY114" s="14"/>
      <c r="GZ114" s="14"/>
      <c r="HA114" s="14"/>
      <c r="HB114" s="14"/>
      <c r="HC114" s="14"/>
      <c r="HD114" s="14"/>
      <c r="HE114" s="14"/>
      <c r="HF114" s="14"/>
      <c r="HG114" s="14"/>
      <c r="HH114" s="14"/>
      <c r="HI114" s="14"/>
      <c r="HJ114" s="14"/>
      <c r="HK114" s="14"/>
      <c r="HL114" s="14"/>
      <c r="HM114" s="14"/>
      <c r="HN114" s="14"/>
      <c r="HO114" s="14"/>
      <c r="HP114" s="14"/>
      <c r="HQ114" s="14"/>
      <c r="HR114" s="14"/>
      <c r="HS114" s="14"/>
      <c r="HT114" s="14"/>
      <c r="HU114" s="14"/>
      <c r="HV114" s="14"/>
      <c r="HW114" s="14"/>
      <c r="HX114" s="14"/>
      <c r="HY114" s="14"/>
      <c r="HZ114" s="14"/>
      <c r="IA114" s="14"/>
      <c r="IB114" s="14"/>
      <c r="IC114" s="14"/>
      <c r="ID114" s="14"/>
      <c r="IE114" s="14"/>
      <c r="IF114" s="14"/>
      <c r="IG114" s="14"/>
      <c r="IH114" s="14"/>
      <c r="II114" s="14"/>
      <c r="IJ114" s="14"/>
      <c r="IK114" s="14"/>
      <c r="IL114" s="14"/>
      <c r="IM114" s="14"/>
      <c r="IN114" s="14"/>
      <c r="IO114" s="14"/>
      <c r="IP114" s="14"/>
      <c r="IQ114" s="14"/>
      <c r="IR114" s="14"/>
      <c r="IS114" s="14"/>
      <c r="IT114" s="14"/>
      <c r="IU114" s="14"/>
      <c r="IV114" s="14"/>
      <c r="IW114" s="14"/>
      <c r="IX114" s="14"/>
      <c r="IY114" s="14"/>
      <c r="IZ114" s="14"/>
      <c r="JA114" s="14"/>
      <c r="JB114" s="14"/>
      <c r="JC114" s="14"/>
      <c r="JD114" s="14"/>
      <c r="JE114" s="14"/>
      <c r="JF114" s="14"/>
      <c r="JG114" s="14"/>
      <c r="JH114" s="14"/>
      <c r="JI114" s="14"/>
      <c r="JJ114" s="14"/>
      <c r="JK114" s="14"/>
      <c r="JL114" s="14"/>
      <c r="JM114" s="14"/>
      <c r="JN114" s="14"/>
      <c r="JO114" s="14"/>
      <c r="JP114" s="14"/>
      <c r="JQ114" s="14"/>
      <c r="JR114" s="14"/>
      <c r="JS114" s="14"/>
      <c r="JT114" s="14"/>
      <c r="JU114" s="14"/>
      <c r="JV114" s="14"/>
      <c r="JW114" s="14"/>
      <c r="JX114" s="14"/>
      <c r="JY114" s="14"/>
      <c r="JZ114" s="14"/>
      <c r="KA114" s="14"/>
      <c r="KB114" s="14"/>
      <c r="KC114" s="14"/>
      <c r="KD114" s="14"/>
      <c r="KE114" s="14"/>
      <c r="KF114" s="14"/>
      <c r="KG114" s="14"/>
      <c r="KH114" s="14"/>
      <c r="KI114" s="14"/>
      <c r="KJ114" s="14"/>
      <c r="KK114" s="14"/>
      <c r="KL114" s="14"/>
      <c r="KM114" s="14"/>
      <c r="KN114" s="14"/>
      <c r="KO114" s="14"/>
      <c r="KP114" s="14"/>
      <c r="KQ114" s="14"/>
      <c r="KR114" s="14"/>
      <c r="KS114" s="14"/>
      <c r="KT114" s="14"/>
      <c r="KU114" s="14"/>
      <c r="KV114" s="14"/>
      <c r="KW114" s="14"/>
      <c r="KX114" s="14"/>
      <c r="KY114" s="14"/>
      <c r="KZ114" s="14"/>
      <c r="LA114" s="14"/>
      <c r="LB114" s="14"/>
      <c r="LC114" s="14"/>
      <c r="LD114" s="14"/>
      <c r="LE114" s="14"/>
      <c r="LF114" s="14"/>
      <c r="LG114" s="14"/>
      <c r="LH114" s="14"/>
      <c r="LI114" s="14"/>
      <c r="LJ114" s="14"/>
      <c r="LK114" s="14"/>
      <c r="LL114" s="14"/>
      <c r="LM114" s="14"/>
      <c r="LN114" s="14"/>
      <c r="LO114" s="14"/>
      <c r="LP114" s="14"/>
      <c r="LQ114" s="14"/>
      <c r="LR114" s="14"/>
      <c r="LS114" s="14"/>
      <c r="LT114" s="14"/>
      <c r="LU114" s="14"/>
      <c r="LV114" s="14"/>
      <c r="LW114" s="14"/>
      <c r="LX114" s="14"/>
      <c r="LY114" s="14"/>
      <c r="LZ114" s="14"/>
      <c r="MA114" s="14"/>
      <c r="MB114" s="14"/>
      <c r="MC114" s="14"/>
      <c r="MD114" s="14"/>
      <c r="ME114" s="14"/>
      <c r="MF114" s="14"/>
      <c r="MG114" s="14"/>
      <c r="MH114" s="14"/>
      <c r="MI114" s="14"/>
      <c r="MJ114" s="14"/>
      <c r="MK114" s="14"/>
      <c r="ML114" s="14"/>
      <c r="MM114" s="14"/>
      <c r="MN114" s="14"/>
      <c r="MO114" s="14"/>
      <c r="MP114" s="14"/>
      <c r="MQ114" s="14"/>
      <c r="MR114" s="14"/>
      <c r="MS114" s="14"/>
      <c r="MT114" s="14"/>
      <c r="MU114" s="14"/>
      <c r="MV114" s="14"/>
      <c r="MW114" s="14"/>
      <c r="MX114" s="14"/>
      <c r="MY114" s="14"/>
      <c r="MZ114" s="14"/>
      <c r="NA114" s="14"/>
      <c r="NB114" s="14"/>
      <c r="NC114" s="14"/>
      <c r="ND114" s="14"/>
      <c r="NE114" s="14"/>
      <c r="NF114" s="14"/>
      <c r="NG114" s="14"/>
      <c r="NH114" s="14"/>
      <c r="NI114" s="14"/>
      <c r="NJ114" s="14"/>
      <c r="NK114" s="14"/>
      <c r="NL114" s="14"/>
      <c r="NM114" s="14"/>
      <c r="NN114" s="14"/>
      <c r="NO114" s="14"/>
      <c r="NP114" s="14"/>
      <c r="NQ114" s="14"/>
      <c r="NR114" s="14"/>
      <c r="NS114" s="14"/>
      <c r="NT114" s="14"/>
      <c r="NU114" s="14"/>
      <c r="NV114" s="14"/>
      <c r="NW114" s="14"/>
      <c r="NX114" s="14"/>
      <c r="NY114" s="14"/>
      <c r="NZ114" s="14"/>
      <c r="OA114" s="14"/>
      <c r="OB114" s="14"/>
      <c r="OC114" s="14"/>
      <c r="OD114" s="14"/>
      <c r="OE114" s="14"/>
      <c r="OF114" s="14"/>
      <c r="OG114" s="14"/>
      <c r="OH114" s="14"/>
      <c r="OI114" s="14"/>
      <c r="OJ114" s="14"/>
      <c r="OK114" s="14"/>
      <c r="OL114" s="14"/>
      <c r="OM114" s="14"/>
      <c r="ON114" s="14"/>
      <c r="OO114" s="14"/>
      <c r="OP114" s="14"/>
      <c r="OQ114" s="14"/>
      <c r="OR114" s="14"/>
      <c r="OS114" s="14"/>
      <c r="OT114" s="14"/>
      <c r="OU114" s="14"/>
      <c r="OV114" s="14"/>
      <c r="OW114" s="14"/>
      <c r="OX114" s="14"/>
      <c r="OY114" s="14"/>
      <c r="OZ114" s="14"/>
      <c r="PA114" s="14"/>
      <c r="PB114" s="14"/>
      <c r="PC114" s="14"/>
      <c r="PD114" s="14"/>
      <c r="PE114" s="14"/>
      <c r="PF114" s="14"/>
      <c r="PG114" s="14"/>
      <c r="PH114" s="14"/>
      <c r="PI114" s="14"/>
      <c r="PJ114" s="14"/>
      <c r="PK114" s="14"/>
      <c r="PL114" s="14"/>
      <c r="PM114" s="14"/>
      <c r="PN114" s="14"/>
      <c r="PO114" s="14"/>
      <c r="PP114" s="14"/>
      <c r="PQ114" s="14"/>
      <c r="PR114" s="14"/>
      <c r="PS114" s="14"/>
      <c r="PT114" s="14"/>
      <c r="PU114" s="14"/>
      <c r="PV114" s="14"/>
      <c r="PW114" s="14"/>
      <c r="PX114" s="14"/>
      <c r="PY114" s="14"/>
      <c r="PZ114" s="14"/>
      <c r="QA114" s="14"/>
      <c r="QB114" s="14"/>
      <c r="QC114" s="14"/>
      <c r="QD114" s="14"/>
      <c r="QE114" s="14"/>
      <c r="QF114" s="14"/>
      <c r="QG114" s="14"/>
      <c r="QH114" s="14"/>
      <c r="QI114" s="14"/>
      <c r="QJ114" s="14"/>
      <c r="QK114" s="14"/>
      <c r="QL114" s="14"/>
      <c r="QM114" s="14"/>
      <c r="QN114" s="14"/>
      <c r="QO114" s="14"/>
      <c r="QP114" s="14"/>
      <c r="QQ114" s="14"/>
      <c r="QR114" s="14"/>
      <c r="QS114" s="14"/>
      <c r="QT114" s="14"/>
      <c r="QU114" s="14"/>
      <c r="QV114" s="14"/>
      <c r="QW114" s="14"/>
      <c r="QX114" s="14"/>
      <c r="QY114" s="14"/>
      <c r="QZ114" s="14"/>
      <c r="RA114" s="14"/>
      <c r="RB114" s="14"/>
      <c r="RC114" s="14"/>
      <c r="RD114" s="14"/>
      <c r="RE114" s="14"/>
      <c r="RF114" s="14"/>
      <c r="RG114" s="14"/>
      <c r="RH114" s="14"/>
      <c r="RI114" s="14"/>
      <c r="RJ114" s="14"/>
      <c r="RK114" s="14"/>
      <c r="RL114" s="14"/>
      <c r="RM114" s="14"/>
      <c r="RN114" s="14"/>
      <c r="RO114" s="14"/>
      <c r="RP114" s="14"/>
      <c r="RQ114" s="14"/>
      <c r="RR114" s="14"/>
      <c r="RS114" s="14"/>
      <c r="RT114" s="14"/>
      <c r="RU114" s="14"/>
      <c r="RV114" s="14"/>
      <c r="RW114" s="14"/>
      <c r="RX114" s="14"/>
      <c r="RY114" s="14"/>
      <c r="RZ114" s="14"/>
      <c r="SA114" s="14"/>
      <c r="SB114" s="14"/>
      <c r="SC114" s="14"/>
      <c r="SD114" s="14"/>
      <c r="SE114" s="14"/>
      <c r="SF114" s="14"/>
      <c r="SG114" s="14"/>
      <c r="SH114" s="14"/>
      <c r="SI114" s="14"/>
      <c r="SJ114" s="14"/>
      <c r="SK114" s="14"/>
      <c r="SL114" s="14"/>
      <c r="SM114" s="14"/>
      <c r="SN114" s="14"/>
      <c r="SO114" s="14"/>
      <c r="SP114" s="14"/>
      <c r="SQ114" s="14"/>
      <c r="SR114" s="14"/>
      <c r="SS114" s="14"/>
      <c r="ST114" s="14"/>
      <c r="SU114" s="14"/>
      <c r="SV114" s="14"/>
      <c r="SW114" s="14"/>
      <c r="SX114" s="14"/>
      <c r="SY114" s="14"/>
      <c r="SZ114" s="14"/>
      <c r="TA114" s="14"/>
      <c r="TB114" s="14"/>
      <c r="TC114" s="14"/>
      <c r="TD114" s="14"/>
      <c r="TE114" s="14"/>
      <c r="TF114" s="14"/>
      <c r="TG114" s="14"/>
      <c r="TH114" s="14"/>
      <c r="TI114" s="14"/>
      <c r="TJ114" s="14"/>
      <c r="TK114" s="14"/>
      <c r="TL114" s="14"/>
      <c r="TM114" s="14"/>
      <c r="TN114" s="14"/>
      <c r="TO114" s="14"/>
      <c r="TP114" s="14"/>
      <c r="TQ114" s="14"/>
      <c r="TR114" s="14"/>
      <c r="TS114" s="14"/>
      <c r="TT114" s="14"/>
      <c r="TU114" s="14"/>
      <c r="TV114" s="14"/>
      <c r="TW114" s="14"/>
      <c r="TX114" s="14"/>
      <c r="TY114" s="14"/>
      <c r="TZ114" s="14"/>
      <c r="UA114" s="14"/>
      <c r="UB114" s="14"/>
      <c r="UC114" s="14"/>
      <c r="UD114" s="14"/>
      <c r="UE114" s="14"/>
      <c r="UF114" s="14"/>
      <c r="UG114" s="14"/>
      <c r="UH114" s="14"/>
      <c r="UI114" s="14"/>
      <c r="UJ114" s="14"/>
      <c r="UK114" s="14"/>
      <c r="UL114" s="14"/>
      <c r="UM114" s="14"/>
      <c r="UN114" s="14"/>
      <c r="UO114" s="14"/>
      <c r="UP114" s="14"/>
      <c r="UQ114" s="14"/>
      <c r="UR114" s="14"/>
      <c r="US114" s="14"/>
      <c r="UT114" s="14"/>
      <c r="UU114" s="14"/>
      <c r="UV114" s="14"/>
      <c r="UW114" s="14"/>
      <c r="UX114" s="14"/>
      <c r="UY114" s="14"/>
      <c r="UZ114" s="14"/>
      <c r="VA114" s="14"/>
      <c r="VB114" s="14"/>
      <c r="VC114" s="14"/>
      <c r="VD114" s="14"/>
      <c r="VE114" s="14"/>
      <c r="VF114" s="14"/>
      <c r="VG114" s="14"/>
      <c r="VH114" s="14"/>
      <c r="VI114" s="14"/>
      <c r="VJ114" s="14"/>
      <c r="VK114" s="14"/>
      <c r="VL114" s="14"/>
      <c r="VM114" s="14"/>
      <c r="VN114" s="14"/>
      <c r="VO114" s="14"/>
      <c r="VP114" s="14"/>
      <c r="VQ114" s="14"/>
      <c r="VR114" s="14"/>
      <c r="VS114" s="14"/>
      <c r="VT114" s="14"/>
      <c r="VU114" s="14"/>
      <c r="VV114" s="14"/>
      <c r="VW114" s="14"/>
      <c r="VX114" s="14"/>
      <c r="VY114" s="14"/>
      <c r="VZ114" s="14"/>
      <c r="WA114" s="14"/>
      <c r="WB114" s="14"/>
      <c r="WC114" s="14"/>
      <c r="WD114" s="14"/>
      <c r="WE114" s="14"/>
      <c r="WF114" s="14"/>
      <c r="WG114" s="14"/>
      <c r="WH114" s="14"/>
      <c r="WI114" s="14"/>
      <c r="WJ114" s="14"/>
      <c r="WK114" s="14"/>
      <c r="WL114" s="14"/>
      <c r="WM114" s="14"/>
      <c r="WN114" s="14"/>
      <c r="WO114" s="14"/>
      <c r="WP114" s="14"/>
      <c r="WQ114" s="14"/>
      <c r="WR114" s="14"/>
      <c r="WS114" s="14"/>
      <c r="WT114" s="14"/>
      <c r="WU114" s="14"/>
      <c r="WV114" s="14"/>
      <c r="WW114" s="14"/>
      <c r="WX114" s="14"/>
      <c r="WY114" s="14"/>
      <c r="WZ114" s="14"/>
      <c r="XA114" s="14"/>
      <c r="XB114" s="14"/>
      <c r="XC114" s="14"/>
      <c r="XD114" s="14"/>
      <c r="XE114" s="14"/>
      <c r="XF114" s="14"/>
      <c r="XG114" s="14"/>
      <c r="XH114" s="14"/>
      <c r="XI114" s="14"/>
      <c r="XJ114" s="14"/>
      <c r="XK114" s="14"/>
      <c r="XL114" s="14"/>
      <c r="XM114" s="14"/>
      <c r="XN114" s="14"/>
      <c r="XO114" s="14"/>
      <c r="XP114" s="14"/>
      <c r="XQ114" s="14"/>
      <c r="XR114" s="14"/>
      <c r="XS114" s="14"/>
      <c r="XT114" s="14"/>
      <c r="XU114" s="14"/>
      <c r="XV114" s="14"/>
      <c r="XW114" s="14"/>
      <c r="XX114" s="14"/>
      <c r="XY114" s="14"/>
      <c r="XZ114" s="14"/>
      <c r="YA114" s="14"/>
      <c r="YB114" s="14"/>
      <c r="YC114" s="14"/>
      <c r="YD114" s="14"/>
      <c r="YE114" s="14"/>
      <c r="YF114" s="14"/>
      <c r="YG114" s="14"/>
      <c r="YH114" s="14"/>
      <c r="YI114" s="14"/>
      <c r="YJ114" s="14"/>
      <c r="YK114" s="14"/>
      <c r="YL114" s="14"/>
      <c r="YM114" s="14"/>
      <c r="YN114" s="14"/>
      <c r="YO114" s="14"/>
      <c r="YP114" s="14"/>
      <c r="YQ114" s="14"/>
      <c r="YR114" s="14"/>
      <c r="YS114" s="14"/>
      <c r="YT114" s="14"/>
      <c r="YU114" s="14"/>
      <c r="YV114" s="14"/>
      <c r="YW114" s="14"/>
      <c r="YX114" s="14"/>
      <c r="YY114" s="14"/>
      <c r="YZ114" s="14"/>
      <c r="ZA114" s="14"/>
      <c r="ZB114" s="14"/>
      <c r="ZC114" s="14"/>
      <c r="ZD114" s="14"/>
      <c r="ZE114" s="14"/>
      <c r="ZF114" s="14"/>
      <c r="ZG114" s="14"/>
      <c r="ZH114" s="14"/>
      <c r="ZI114" s="14"/>
      <c r="ZJ114" s="14"/>
      <c r="ZK114" s="14"/>
      <c r="ZL114" s="14"/>
      <c r="ZM114" s="14"/>
      <c r="ZN114" s="14"/>
      <c r="ZO114" s="14"/>
      <c r="ZP114" s="14"/>
      <c r="ZQ114" s="14"/>
      <c r="ZR114" s="14"/>
      <c r="ZS114" s="14"/>
      <c r="ZT114" s="14"/>
      <c r="ZU114" s="14"/>
      <c r="ZV114" s="14"/>
      <c r="ZW114" s="14"/>
      <c r="ZX114" s="14"/>
      <c r="ZY114" s="14"/>
      <c r="ZZ114" s="14"/>
      <c r="AAA114" s="14"/>
      <c r="AAB114" s="14"/>
      <c r="AAC114" s="14"/>
      <c r="AAD114" s="14"/>
      <c r="AAE114" s="14"/>
      <c r="AAF114" s="14"/>
      <c r="AAG114" s="14"/>
      <c r="AAH114" s="14"/>
      <c r="AAI114" s="14"/>
      <c r="AAJ114" s="14"/>
      <c r="AAK114" s="14"/>
      <c r="AAL114" s="14"/>
      <c r="AAM114" s="14"/>
      <c r="AAN114" s="14"/>
      <c r="AAO114" s="14"/>
      <c r="AAP114" s="14"/>
      <c r="AAQ114" s="14"/>
      <c r="AAR114" s="14"/>
      <c r="AAS114" s="14"/>
      <c r="AAT114" s="14"/>
      <c r="AAU114" s="14"/>
      <c r="AAV114" s="14"/>
      <c r="AAW114" s="14"/>
      <c r="AAX114" s="14"/>
      <c r="AAY114" s="14"/>
      <c r="AAZ114" s="14"/>
      <c r="ABA114" s="14"/>
      <c r="ABB114" s="14"/>
      <c r="ABC114" s="14"/>
      <c r="ABD114" s="14"/>
      <c r="ABE114" s="14"/>
      <c r="ABF114" s="14"/>
      <c r="ABG114" s="14"/>
      <c r="ABH114" s="14"/>
      <c r="ABI114" s="14"/>
      <c r="ABJ114" s="14"/>
      <c r="ABK114" s="14"/>
      <c r="ABL114" s="14"/>
      <c r="ABM114" s="14"/>
      <c r="ABN114" s="14"/>
      <c r="ABO114" s="14"/>
      <c r="ABP114" s="14"/>
      <c r="ABQ114" s="14"/>
      <c r="ABR114" s="14"/>
      <c r="ABS114" s="14"/>
      <c r="ABT114" s="14"/>
      <c r="ABU114" s="14"/>
      <c r="ABV114" s="14"/>
      <c r="ABW114" s="14"/>
      <c r="ABX114" s="14"/>
      <c r="ABY114" s="14"/>
      <c r="ABZ114" s="14"/>
      <c r="ACA114" s="14"/>
      <c r="ACB114" s="14"/>
      <c r="ACC114" s="14"/>
      <c r="ACD114" s="14"/>
      <c r="ACE114" s="14"/>
      <c r="ACF114" s="14"/>
      <c r="ACG114" s="14"/>
      <c r="ACH114" s="14"/>
      <c r="ACI114" s="14"/>
      <c r="ACJ114" s="14"/>
      <c r="ACK114" s="14"/>
      <c r="ACL114" s="14"/>
      <c r="ACM114" s="14"/>
      <c r="ACN114" s="14"/>
      <c r="ACO114" s="14"/>
      <c r="ACP114" s="14"/>
      <c r="ACQ114" s="14"/>
      <c r="ACR114" s="14"/>
      <c r="ACS114" s="14"/>
      <c r="ACT114" s="14"/>
      <c r="ACU114" s="14"/>
      <c r="ACV114" s="14"/>
      <c r="ACW114" s="14"/>
      <c r="ACX114" s="14"/>
      <c r="ACY114" s="14"/>
      <c r="ACZ114" s="14"/>
      <c r="ADA114" s="14"/>
      <c r="ADB114" s="14"/>
      <c r="ADC114" s="14"/>
      <c r="ADD114" s="14"/>
      <c r="ADE114" s="14"/>
      <c r="ADF114" s="14"/>
      <c r="ADG114" s="14"/>
      <c r="ADH114" s="14"/>
      <c r="ADI114" s="14"/>
      <c r="ADJ114" s="14"/>
      <c r="ADK114" s="14"/>
      <c r="ADL114" s="14"/>
      <c r="ADM114" s="14"/>
      <c r="ADN114" s="14"/>
      <c r="ADO114" s="14"/>
      <c r="ADP114" s="14"/>
      <c r="ADQ114" s="14"/>
      <c r="ADR114" s="14"/>
      <c r="ADS114" s="14"/>
      <c r="ADT114" s="14"/>
      <c r="ADU114" s="14"/>
      <c r="ADV114" s="14"/>
      <c r="ADW114" s="14"/>
      <c r="ADX114" s="14"/>
      <c r="ADY114" s="14"/>
      <c r="ADZ114" s="14"/>
      <c r="AEA114" s="14"/>
      <c r="AEB114" s="14"/>
      <c r="AEC114" s="14"/>
      <c r="AED114" s="14"/>
      <c r="AEE114" s="14"/>
      <c r="AEF114" s="14"/>
      <c r="AEG114" s="14"/>
      <c r="AEH114" s="14"/>
      <c r="AEI114" s="14"/>
      <c r="AEJ114" s="14"/>
      <c r="AEK114" s="14"/>
      <c r="AEL114" s="14"/>
      <c r="AEM114" s="14"/>
      <c r="AEN114" s="14"/>
      <c r="AEO114" s="14"/>
      <c r="AEP114" s="14"/>
      <c r="AEQ114" s="14"/>
      <c r="AER114" s="14"/>
      <c r="AES114" s="14"/>
      <c r="AET114" s="14"/>
      <c r="AEU114" s="14"/>
      <c r="AEV114" s="14"/>
      <c r="AEW114" s="14"/>
      <c r="AEX114" s="14"/>
      <c r="AEY114" s="14"/>
      <c r="AEZ114" s="14"/>
      <c r="AFA114" s="14"/>
      <c r="AFB114" s="14"/>
      <c r="AFC114" s="14"/>
      <c r="AFD114" s="14"/>
      <c r="AFE114" s="14"/>
      <c r="AFF114" s="14"/>
      <c r="AFG114" s="14"/>
      <c r="AFH114" s="14"/>
      <c r="AFI114" s="14"/>
      <c r="AFJ114" s="14"/>
      <c r="AFK114" s="14"/>
      <c r="AFL114" s="14"/>
      <c r="AFM114" s="14"/>
      <c r="AFN114" s="14"/>
      <c r="AFO114" s="14"/>
      <c r="AFP114" s="14"/>
      <c r="AFQ114" s="14"/>
      <c r="AFR114" s="14"/>
      <c r="AFS114" s="14"/>
      <c r="AFT114" s="14"/>
      <c r="AFU114" s="14"/>
      <c r="AFV114" s="14"/>
      <c r="AFW114" s="14"/>
      <c r="AFX114" s="14"/>
      <c r="AFY114" s="14"/>
      <c r="AFZ114" s="14"/>
      <c r="AGA114" s="14"/>
      <c r="AGB114" s="14"/>
      <c r="AGC114" s="14"/>
      <c r="AGD114" s="14"/>
      <c r="AGE114" s="14"/>
      <c r="AGF114" s="14"/>
      <c r="AGG114" s="14"/>
      <c r="AGH114" s="14"/>
      <c r="AGI114" s="14"/>
      <c r="AGJ114" s="14"/>
      <c r="AGK114" s="14"/>
      <c r="AGL114" s="14"/>
      <c r="AGM114" s="14"/>
      <c r="AGN114" s="14"/>
      <c r="AGO114" s="14"/>
      <c r="AGP114" s="14"/>
      <c r="AGQ114" s="14"/>
      <c r="AGR114" s="14"/>
      <c r="AGS114" s="14"/>
      <c r="AGT114" s="14"/>
      <c r="AGU114" s="14"/>
      <c r="AGV114" s="14"/>
      <c r="AGW114" s="14"/>
      <c r="AGX114" s="14"/>
      <c r="AGY114" s="14"/>
      <c r="AGZ114" s="14"/>
      <c r="AHA114" s="14"/>
      <c r="AHB114" s="14"/>
      <c r="AHC114" s="14"/>
      <c r="AHD114" s="14"/>
      <c r="AHE114" s="14"/>
      <c r="AHF114" s="14"/>
      <c r="AHG114" s="14"/>
      <c r="AHH114" s="14"/>
      <c r="AHI114" s="14"/>
      <c r="AHJ114" s="14"/>
      <c r="AHK114" s="14"/>
      <c r="AHL114" s="14"/>
      <c r="AHM114" s="14"/>
      <c r="AHN114" s="14"/>
      <c r="AHO114" s="14"/>
      <c r="AHP114" s="14"/>
      <c r="AHQ114" s="14"/>
      <c r="AHR114" s="14"/>
      <c r="AHS114" s="14"/>
      <c r="AHT114" s="14"/>
      <c r="AHU114" s="14"/>
      <c r="AHV114" s="14"/>
      <c r="AHW114" s="14"/>
      <c r="AHX114" s="14"/>
      <c r="AHY114" s="14"/>
      <c r="AHZ114" s="14"/>
      <c r="AIA114" s="14"/>
      <c r="AIB114" s="14"/>
      <c r="AIC114" s="14"/>
      <c r="AID114" s="14"/>
      <c r="AIE114" s="14"/>
      <c r="AIF114" s="14"/>
      <c r="AIG114" s="14"/>
      <c r="AIH114" s="14"/>
      <c r="AII114" s="14"/>
      <c r="AIJ114" s="14"/>
      <c r="AIK114" s="14"/>
      <c r="AIL114" s="14"/>
      <c r="AIM114" s="14"/>
      <c r="AIN114" s="14"/>
      <c r="AIO114" s="14"/>
      <c r="AIP114" s="14"/>
      <c r="AIQ114" s="14"/>
      <c r="AIR114" s="14"/>
      <c r="AIS114" s="14"/>
      <c r="AIT114" s="14"/>
      <c r="AIU114" s="14"/>
      <c r="AIV114" s="14"/>
      <c r="AIW114" s="14"/>
      <c r="AIX114" s="14"/>
      <c r="AIY114" s="14"/>
      <c r="AIZ114" s="14"/>
      <c r="AJA114" s="14"/>
      <c r="AJB114" s="14"/>
      <c r="AJC114" s="14"/>
      <c r="AJD114" s="14"/>
      <c r="AJE114" s="14"/>
      <c r="AJF114" s="14"/>
      <c r="AJG114" s="14"/>
      <c r="AJH114" s="14"/>
      <c r="AJI114" s="14"/>
      <c r="AJJ114" s="14"/>
      <c r="AJK114" s="14"/>
      <c r="AJL114" s="14"/>
      <c r="AJM114" s="14"/>
      <c r="AJN114" s="14"/>
      <c r="AJO114" s="14"/>
      <c r="AJP114" s="14"/>
      <c r="AJQ114" s="14"/>
      <c r="AJR114" s="14"/>
      <c r="AJS114" s="14"/>
      <c r="AJT114" s="14"/>
      <c r="AJU114" s="14"/>
      <c r="AJV114" s="14"/>
      <c r="AJW114" s="14"/>
      <c r="AJX114" s="14"/>
      <c r="AJY114" s="14"/>
      <c r="AJZ114" s="14"/>
      <c r="AKA114" s="14"/>
      <c r="AKB114" s="14"/>
      <c r="AKC114" s="14"/>
      <c r="AKD114" s="14"/>
      <c r="AKE114" s="14"/>
      <c r="AKF114" s="14"/>
      <c r="AKG114" s="14"/>
      <c r="AKH114" s="14"/>
      <c r="AKI114" s="14"/>
      <c r="AKJ114" s="14"/>
      <c r="AKK114" s="14"/>
      <c r="AKL114" s="14"/>
      <c r="AKM114" s="14"/>
      <c r="AKN114" s="14"/>
      <c r="AKO114" s="14"/>
      <c r="AKP114" s="14"/>
      <c r="AKQ114" s="14"/>
      <c r="AKR114" s="14"/>
      <c r="AKS114" s="14"/>
      <c r="AKT114" s="14"/>
      <c r="AKU114" s="14"/>
      <c r="AKV114" s="14"/>
      <c r="AKW114" s="14"/>
      <c r="AKX114" s="14"/>
      <c r="AKY114" s="14"/>
      <c r="AKZ114" s="14"/>
      <c r="ALA114" s="14"/>
      <c r="ALB114" s="14"/>
      <c r="ALC114" s="14"/>
      <c r="ALD114" s="14"/>
      <c r="ALE114" s="14"/>
      <c r="ALF114" s="14"/>
      <c r="ALG114" s="14"/>
      <c r="ALH114" s="14"/>
      <c r="ALI114" s="14"/>
      <c r="ALJ114" s="14"/>
      <c r="ALK114" s="14"/>
      <c r="ALL114" s="14"/>
      <c r="ALM114" s="14"/>
      <c r="ALN114" s="14"/>
      <c r="ALO114" s="14"/>
      <c r="ALP114" s="14"/>
      <c r="ALQ114" s="14"/>
      <c r="ALR114" s="14"/>
      <c r="ALS114" s="14"/>
      <c r="ALT114" s="14"/>
      <c r="ALU114" s="14"/>
      <c r="ALV114" s="14"/>
      <c r="ALW114" s="14"/>
      <c r="ALX114" s="14"/>
      <c r="ALY114" s="14"/>
      <c r="ALZ114" s="14"/>
      <c r="AMA114" s="14"/>
      <c r="AMB114" s="14"/>
      <c r="AMC114" s="14"/>
      <c r="AMD114" s="14"/>
      <c r="AME114" s="14"/>
      <c r="AMF114" s="14"/>
      <c r="AMG114" s="14"/>
      <c r="AMH114" s="14"/>
      <c r="AMI114" s="14"/>
      <c r="AMJ114" s="14"/>
      <c r="AMK114" s="14"/>
    </row>
    <row r="115" spans="1:1025" s="45" customFormat="1" ht="12.75" customHeight="1" x14ac:dyDescent="0.2">
      <c r="A115" s="8"/>
      <c r="B115" s="8"/>
      <c r="C115" s="8"/>
      <c r="D115" s="8"/>
      <c r="E115" s="8"/>
      <c r="F115" s="8"/>
      <c r="G115" s="8"/>
      <c r="H115" s="8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4"/>
      <c r="BM115" s="14"/>
      <c r="BN115" s="14"/>
      <c r="BO115" s="14"/>
      <c r="BP115" s="14"/>
      <c r="BQ115" s="14"/>
      <c r="BR115" s="14"/>
      <c r="BS115" s="14"/>
      <c r="BT115" s="14"/>
      <c r="BU115" s="14"/>
      <c r="BV115" s="14"/>
      <c r="BW115" s="14"/>
      <c r="BX115" s="14"/>
      <c r="BY115" s="14"/>
      <c r="BZ115" s="14"/>
      <c r="CA115" s="14"/>
      <c r="CB115" s="14"/>
      <c r="CC115" s="14"/>
      <c r="CD115" s="14"/>
      <c r="CE115" s="14"/>
      <c r="CF115" s="14"/>
      <c r="CG115" s="14"/>
      <c r="CH115" s="14"/>
      <c r="CI115" s="14"/>
      <c r="CJ115" s="14"/>
      <c r="CK115" s="14"/>
      <c r="CL115" s="14"/>
      <c r="CM115" s="14"/>
      <c r="CN115" s="14"/>
      <c r="CO115" s="14"/>
      <c r="CP115" s="14"/>
      <c r="CQ115" s="14"/>
      <c r="CR115" s="14"/>
      <c r="CS115" s="14"/>
      <c r="CT115" s="14"/>
      <c r="CU115" s="14"/>
      <c r="CV115" s="14"/>
      <c r="CW115" s="14"/>
      <c r="CX115" s="14"/>
      <c r="CY115" s="14"/>
      <c r="CZ115" s="14"/>
      <c r="DA115" s="14"/>
      <c r="DB115" s="14"/>
      <c r="DC115" s="14"/>
      <c r="DD115" s="14"/>
      <c r="DE115" s="14"/>
      <c r="DF115" s="14"/>
      <c r="DG115" s="14"/>
      <c r="DH115" s="14"/>
      <c r="DI115" s="14"/>
      <c r="DJ115" s="14"/>
      <c r="DK115" s="14"/>
      <c r="DL115" s="14"/>
      <c r="DM115" s="14"/>
      <c r="DN115" s="14"/>
      <c r="DO115" s="14"/>
      <c r="DP115" s="14"/>
      <c r="DQ115" s="14"/>
      <c r="DR115" s="14"/>
      <c r="DS115" s="14"/>
      <c r="DT115" s="14"/>
      <c r="DU115" s="14"/>
      <c r="DV115" s="14"/>
      <c r="DW115" s="14"/>
      <c r="DX115" s="14"/>
      <c r="DY115" s="14"/>
      <c r="DZ115" s="14"/>
      <c r="EA115" s="14"/>
      <c r="EB115" s="14"/>
      <c r="EC115" s="14"/>
      <c r="ED115" s="14"/>
      <c r="EE115" s="14"/>
      <c r="EF115" s="14"/>
      <c r="EG115" s="14"/>
      <c r="EH115" s="14"/>
      <c r="EI115" s="14"/>
      <c r="EJ115" s="14"/>
      <c r="EK115" s="14"/>
      <c r="EL115" s="14"/>
      <c r="EM115" s="14"/>
      <c r="EN115" s="14"/>
      <c r="EO115" s="14"/>
      <c r="EP115" s="14"/>
      <c r="EQ115" s="14"/>
      <c r="ER115" s="14"/>
      <c r="ES115" s="14"/>
      <c r="ET115" s="14"/>
      <c r="EU115" s="14"/>
      <c r="EV115" s="14"/>
      <c r="EW115" s="14"/>
      <c r="EX115" s="14"/>
      <c r="EY115" s="14"/>
      <c r="EZ115" s="14"/>
      <c r="FA115" s="14"/>
      <c r="FB115" s="14"/>
      <c r="FC115" s="14"/>
      <c r="FD115" s="14"/>
      <c r="FE115" s="14"/>
      <c r="FF115" s="14"/>
      <c r="FG115" s="14"/>
      <c r="FH115" s="14"/>
      <c r="FI115" s="14"/>
      <c r="FJ115" s="14"/>
      <c r="FK115" s="14"/>
      <c r="FL115" s="14"/>
      <c r="FM115" s="14"/>
      <c r="FN115" s="14"/>
      <c r="FO115" s="14"/>
      <c r="FP115" s="14"/>
      <c r="FQ115" s="14"/>
      <c r="FR115" s="14"/>
      <c r="FS115" s="14"/>
      <c r="FT115" s="14"/>
      <c r="FU115" s="14"/>
      <c r="FV115" s="14"/>
      <c r="FW115" s="14"/>
      <c r="FX115" s="14"/>
      <c r="FY115" s="14"/>
      <c r="FZ115" s="14"/>
      <c r="GA115" s="14"/>
      <c r="GB115" s="14"/>
      <c r="GC115" s="14"/>
      <c r="GD115" s="14"/>
      <c r="GE115" s="14"/>
      <c r="GF115" s="14"/>
      <c r="GG115" s="14"/>
      <c r="GH115" s="14"/>
      <c r="GI115" s="14"/>
      <c r="GJ115" s="14"/>
      <c r="GK115" s="14"/>
      <c r="GL115" s="14"/>
      <c r="GM115" s="14"/>
      <c r="GN115" s="14"/>
      <c r="GO115" s="14"/>
      <c r="GP115" s="14"/>
      <c r="GQ115" s="14"/>
      <c r="GR115" s="14"/>
      <c r="GS115" s="14"/>
      <c r="GT115" s="14"/>
      <c r="GU115" s="14"/>
      <c r="GV115" s="14"/>
      <c r="GW115" s="14"/>
      <c r="GX115" s="14"/>
      <c r="GY115" s="14"/>
      <c r="GZ115" s="14"/>
      <c r="HA115" s="14"/>
      <c r="HB115" s="14"/>
      <c r="HC115" s="14"/>
      <c r="HD115" s="14"/>
      <c r="HE115" s="14"/>
      <c r="HF115" s="14"/>
      <c r="HG115" s="14"/>
      <c r="HH115" s="14"/>
      <c r="HI115" s="14"/>
      <c r="HJ115" s="14"/>
      <c r="HK115" s="14"/>
      <c r="HL115" s="14"/>
      <c r="HM115" s="14"/>
      <c r="HN115" s="14"/>
      <c r="HO115" s="14"/>
      <c r="HP115" s="14"/>
      <c r="HQ115" s="14"/>
      <c r="HR115" s="14"/>
      <c r="HS115" s="14"/>
      <c r="HT115" s="14"/>
      <c r="HU115" s="14"/>
      <c r="HV115" s="14"/>
      <c r="HW115" s="14"/>
      <c r="HX115" s="14"/>
      <c r="HY115" s="14"/>
      <c r="HZ115" s="14"/>
      <c r="IA115" s="14"/>
      <c r="IB115" s="14"/>
      <c r="IC115" s="14"/>
      <c r="ID115" s="14"/>
      <c r="IE115" s="14"/>
      <c r="IF115" s="14"/>
      <c r="IG115" s="14"/>
      <c r="IH115" s="14"/>
      <c r="II115" s="14"/>
      <c r="IJ115" s="14"/>
      <c r="IK115" s="14"/>
      <c r="IL115" s="14"/>
      <c r="IM115" s="14"/>
      <c r="IN115" s="14"/>
      <c r="IO115" s="14"/>
      <c r="IP115" s="14"/>
      <c r="IQ115" s="14"/>
      <c r="IR115" s="14"/>
      <c r="IS115" s="14"/>
      <c r="IT115" s="14"/>
      <c r="IU115" s="14"/>
      <c r="IV115" s="14"/>
      <c r="IW115" s="14"/>
      <c r="IX115" s="14"/>
      <c r="IY115" s="14"/>
      <c r="IZ115" s="14"/>
      <c r="JA115" s="14"/>
      <c r="JB115" s="14"/>
      <c r="JC115" s="14"/>
      <c r="JD115" s="14"/>
      <c r="JE115" s="14"/>
      <c r="JF115" s="14"/>
      <c r="JG115" s="14"/>
      <c r="JH115" s="14"/>
      <c r="JI115" s="14"/>
      <c r="JJ115" s="14"/>
      <c r="JK115" s="14"/>
      <c r="JL115" s="14"/>
      <c r="JM115" s="14"/>
      <c r="JN115" s="14"/>
      <c r="JO115" s="14"/>
      <c r="JP115" s="14"/>
      <c r="JQ115" s="14"/>
      <c r="JR115" s="14"/>
      <c r="JS115" s="14"/>
      <c r="JT115" s="14"/>
      <c r="JU115" s="14"/>
      <c r="JV115" s="14"/>
      <c r="JW115" s="14"/>
      <c r="JX115" s="14"/>
      <c r="JY115" s="14"/>
      <c r="JZ115" s="14"/>
      <c r="KA115" s="14"/>
      <c r="KB115" s="14"/>
      <c r="KC115" s="14"/>
      <c r="KD115" s="14"/>
      <c r="KE115" s="14"/>
      <c r="KF115" s="14"/>
      <c r="KG115" s="14"/>
      <c r="KH115" s="14"/>
      <c r="KI115" s="14"/>
      <c r="KJ115" s="14"/>
      <c r="KK115" s="14"/>
      <c r="KL115" s="14"/>
      <c r="KM115" s="14"/>
      <c r="KN115" s="14"/>
      <c r="KO115" s="14"/>
      <c r="KP115" s="14"/>
      <c r="KQ115" s="14"/>
      <c r="KR115" s="14"/>
      <c r="KS115" s="14"/>
      <c r="KT115" s="14"/>
      <c r="KU115" s="14"/>
      <c r="KV115" s="14"/>
      <c r="KW115" s="14"/>
      <c r="KX115" s="14"/>
      <c r="KY115" s="14"/>
      <c r="KZ115" s="14"/>
      <c r="LA115" s="14"/>
      <c r="LB115" s="14"/>
      <c r="LC115" s="14"/>
      <c r="LD115" s="14"/>
      <c r="LE115" s="14"/>
      <c r="LF115" s="14"/>
      <c r="LG115" s="14"/>
      <c r="LH115" s="14"/>
      <c r="LI115" s="14"/>
      <c r="LJ115" s="14"/>
      <c r="LK115" s="14"/>
      <c r="LL115" s="14"/>
      <c r="LM115" s="14"/>
      <c r="LN115" s="14"/>
      <c r="LO115" s="14"/>
      <c r="LP115" s="14"/>
      <c r="LQ115" s="14"/>
      <c r="LR115" s="14"/>
      <c r="LS115" s="14"/>
      <c r="LT115" s="14"/>
      <c r="LU115" s="14"/>
      <c r="LV115" s="14"/>
      <c r="LW115" s="14"/>
      <c r="LX115" s="14"/>
      <c r="LY115" s="14"/>
      <c r="LZ115" s="14"/>
      <c r="MA115" s="14"/>
      <c r="MB115" s="14"/>
      <c r="MC115" s="14"/>
      <c r="MD115" s="14"/>
      <c r="ME115" s="14"/>
      <c r="MF115" s="14"/>
      <c r="MG115" s="14"/>
      <c r="MH115" s="14"/>
      <c r="MI115" s="14"/>
      <c r="MJ115" s="14"/>
      <c r="MK115" s="14"/>
      <c r="ML115" s="14"/>
      <c r="MM115" s="14"/>
      <c r="MN115" s="14"/>
      <c r="MO115" s="14"/>
      <c r="MP115" s="14"/>
      <c r="MQ115" s="14"/>
      <c r="MR115" s="14"/>
      <c r="MS115" s="14"/>
      <c r="MT115" s="14"/>
      <c r="MU115" s="14"/>
      <c r="MV115" s="14"/>
      <c r="MW115" s="14"/>
      <c r="MX115" s="14"/>
      <c r="MY115" s="14"/>
      <c r="MZ115" s="14"/>
      <c r="NA115" s="14"/>
      <c r="NB115" s="14"/>
      <c r="NC115" s="14"/>
      <c r="ND115" s="14"/>
      <c r="NE115" s="14"/>
      <c r="NF115" s="14"/>
      <c r="NG115" s="14"/>
      <c r="NH115" s="14"/>
      <c r="NI115" s="14"/>
      <c r="NJ115" s="14"/>
      <c r="NK115" s="14"/>
      <c r="NL115" s="14"/>
      <c r="NM115" s="14"/>
      <c r="NN115" s="14"/>
      <c r="NO115" s="14"/>
      <c r="NP115" s="14"/>
      <c r="NQ115" s="14"/>
      <c r="NR115" s="14"/>
      <c r="NS115" s="14"/>
      <c r="NT115" s="14"/>
      <c r="NU115" s="14"/>
      <c r="NV115" s="14"/>
      <c r="NW115" s="14"/>
      <c r="NX115" s="14"/>
      <c r="NY115" s="14"/>
      <c r="NZ115" s="14"/>
      <c r="OA115" s="14"/>
      <c r="OB115" s="14"/>
      <c r="OC115" s="14"/>
      <c r="OD115" s="14"/>
      <c r="OE115" s="14"/>
      <c r="OF115" s="14"/>
      <c r="OG115" s="14"/>
      <c r="OH115" s="14"/>
      <c r="OI115" s="14"/>
      <c r="OJ115" s="14"/>
      <c r="OK115" s="14"/>
      <c r="OL115" s="14"/>
      <c r="OM115" s="14"/>
      <c r="ON115" s="14"/>
      <c r="OO115" s="14"/>
      <c r="OP115" s="14"/>
      <c r="OQ115" s="14"/>
      <c r="OR115" s="14"/>
      <c r="OS115" s="14"/>
      <c r="OT115" s="14"/>
      <c r="OU115" s="14"/>
      <c r="OV115" s="14"/>
      <c r="OW115" s="14"/>
      <c r="OX115" s="14"/>
      <c r="OY115" s="14"/>
      <c r="OZ115" s="14"/>
      <c r="PA115" s="14"/>
      <c r="PB115" s="14"/>
      <c r="PC115" s="14"/>
      <c r="PD115" s="14"/>
      <c r="PE115" s="14"/>
      <c r="PF115" s="14"/>
      <c r="PG115" s="14"/>
      <c r="PH115" s="14"/>
      <c r="PI115" s="14"/>
      <c r="PJ115" s="14"/>
      <c r="PK115" s="14"/>
      <c r="PL115" s="14"/>
      <c r="PM115" s="14"/>
      <c r="PN115" s="14"/>
      <c r="PO115" s="14"/>
      <c r="PP115" s="14"/>
      <c r="PQ115" s="14"/>
      <c r="PR115" s="14"/>
      <c r="PS115" s="14"/>
      <c r="PT115" s="14"/>
      <c r="PU115" s="14"/>
      <c r="PV115" s="14"/>
      <c r="PW115" s="14"/>
      <c r="PX115" s="14"/>
      <c r="PY115" s="14"/>
      <c r="PZ115" s="14"/>
      <c r="QA115" s="14"/>
      <c r="QB115" s="14"/>
      <c r="QC115" s="14"/>
      <c r="QD115" s="14"/>
      <c r="QE115" s="14"/>
      <c r="QF115" s="14"/>
      <c r="QG115" s="14"/>
      <c r="QH115" s="14"/>
      <c r="QI115" s="14"/>
      <c r="QJ115" s="14"/>
      <c r="QK115" s="14"/>
      <c r="QL115" s="14"/>
      <c r="QM115" s="14"/>
      <c r="QN115" s="14"/>
      <c r="QO115" s="14"/>
      <c r="QP115" s="14"/>
      <c r="QQ115" s="14"/>
      <c r="QR115" s="14"/>
      <c r="QS115" s="14"/>
      <c r="QT115" s="14"/>
      <c r="QU115" s="14"/>
      <c r="QV115" s="14"/>
      <c r="QW115" s="14"/>
      <c r="QX115" s="14"/>
      <c r="QY115" s="14"/>
      <c r="QZ115" s="14"/>
      <c r="RA115" s="14"/>
      <c r="RB115" s="14"/>
      <c r="RC115" s="14"/>
      <c r="RD115" s="14"/>
      <c r="RE115" s="14"/>
      <c r="RF115" s="14"/>
      <c r="RG115" s="14"/>
      <c r="RH115" s="14"/>
      <c r="RI115" s="14"/>
      <c r="RJ115" s="14"/>
      <c r="RK115" s="14"/>
      <c r="RL115" s="14"/>
      <c r="RM115" s="14"/>
      <c r="RN115" s="14"/>
      <c r="RO115" s="14"/>
      <c r="RP115" s="14"/>
      <c r="RQ115" s="14"/>
      <c r="RR115" s="14"/>
      <c r="RS115" s="14"/>
      <c r="RT115" s="14"/>
      <c r="RU115" s="14"/>
      <c r="RV115" s="14"/>
      <c r="RW115" s="14"/>
      <c r="RX115" s="14"/>
      <c r="RY115" s="14"/>
      <c r="RZ115" s="14"/>
      <c r="SA115" s="14"/>
      <c r="SB115" s="14"/>
      <c r="SC115" s="14"/>
      <c r="SD115" s="14"/>
      <c r="SE115" s="14"/>
      <c r="SF115" s="14"/>
      <c r="SG115" s="14"/>
      <c r="SH115" s="14"/>
      <c r="SI115" s="14"/>
      <c r="SJ115" s="14"/>
      <c r="SK115" s="14"/>
      <c r="SL115" s="14"/>
      <c r="SM115" s="14"/>
      <c r="SN115" s="14"/>
      <c r="SO115" s="14"/>
      <c r="SP115" s="14"/>
      <c r="SQ115" s="14"/>
      <c r="SR115" s="14"/>
      <c r="SS115" s="14"/>
      <c r="ST115" s="14"/>
      <c r="SU115" s="14"/>
      <c r="SV115" s="14"/>
      <c r="SW115" s="14"/>
      <c r="SX115" s="14"/>
      <c r="SY115" s="14"/>
      <c r="SZ115" s="14"/>
      <c r="TA115" s="14"/>
      <c r="TB115" s="14"/>
      <c r="TC115" s="14"/>
      <c r="TD115" s="14"/>
      <c r="TE115" s="14"/>
      <c r="TF115" s="14"/>
      <c r="TG115" s="14"/>
      <c r="TH115" s="14"/>
      <c r="TI115" s="14"/>
      <c r="TJ115" s="14"/>
      <c r="TK115" s="14"/>
      <c r="TL115" s="14"/>
      <c r="TM115" s="14"/>
      <c r="TN115" s="14"/>
      <c r="TO115" s="14"/>
      <c r="TP115" s="14"/>
      <c r="TQ115" s="14"/>
      <c r="TR115" s="14"/>
      <c r="TS115" s="14"/>
      <c r="TT115" s="14"/>
      <c r="TU115" s="14"/>
      <c r="TV115" s="14"/>
      <c r="TW115" s="14"/>
      <c r="TX115" s="14"/>
      <c r="TY115" s="14"/>
      <c r="TZ115" s="14"/>
      <c r="UA115" s="14"/>
      <c r="UB115" s="14"/>
      <c r="UC115" s="14"/>
      <c r="UD115" s="14"/>
      <c r="UE115" s="14"/>
      <c r="UF115" s="14"/>
      <c r="UG115" s="14"/>
      <c r="UH115" s="14"/>
      <c r="UI115" s="14"/>
      <c r="UJ115" s="14"/>
      <c r="UK115" s="14"/>
      <c r="UL115" s="14"/>
      <c r="UM115" s="14"/>
      <c r="UN115" s="14"/>
      <c r="UO115" s="14"/>
      <c r="UP115" s="14"/>
      <c r="UQ115" s="14"/>
      <c r="UR115" s="14"/>
      <c r="US115" s="14"/>
      <c r="UT115" s="14"/>
      <c r="UU115" s="14"/>
      <c r="UV115" s="14"/>
      <c r="UW115" s="14"/>
      <c r="UX115" s="14"/>
      <c r="UY115" s="14"/>
      <c r="UZ115" s="14"/>
      <c r="VA115" s="14"/>
      <c r="VB115" s="14"/>
      <c r="VC115" s="14"/>
      <c r="VD115" s="14"/>
      <c r="VE115" s="14"/>
      <c r="VF115" s="14"/>
      <c r="VG115" s="14"/>
      <c r="VH115" s="14"/>
      <c r="VI115" s="14"/>
      <c r="VJ115" s="14"/>
      <c r="VK115" s="14"/>
      <c r="VL115" s="14"/>
      <c r="VM115" s="14"/>
      <c r="VN115" s="14"/>
      <c r="VO115" s="14"/>
      <c r="VP115" s="14"/>
      <c r="VQ115" s="14"/>
      <c r="VR115" s="14"/>
      <c r="VS115" s="14"/>
      <c r="VT115" s="14"/>
      <c r="VU115" s="14"/>
      <c r="VV115" s="14"/>
      <c r="VW115" s="14"/>
      <c r="VX115" s="14"/>
      <c r="VY115" s="14"/>
      <c r="VZ115" s="14"/>
      <c r="WA115" s="14"/>
      <c r="WB115" s="14"/>
      <c r="WC115" s="14"/>
      <c r="WD115" s="14"/>
      <c r="WE115" s="14"/>
      <c r="WF115" s="14"/>
      <c r="WG115" s="14"/>
      <c r="WH115" s="14"/>
      <c r="WI115" s="14"/>
      <c r="WJ115" s="14"/>
      <c r="WK115" s="14"/>
      <c r="WL115" s="14"/>
      <c r="WM115" s="14"/>
      <c r="WN115" s="14"/>
      <c r="WO115" s="14"/>
      <c r="WP115" s="14"/>
      <c r="WQ115" s="14"/>
      <c r="WR115" s="14"/>
      <c r="WS115" s="14"/>
      <c r="WT115" s="14"/>
      <c r="WU115" s="14"/>
      <c r="WV115" s="14"/>
      <c r="WW115" s="14"/>
      <c r="WX115" s="14"/>
      <c r="WY115" s="14"/>
      <c r="WZ115" s="14"/>
      <c r="XA115" s="14"/>
      <c r="XB115" s="14"/>
      <c r="XC115" s="14"/>
      <c r="XD115" s="14"/>
      <c r="XE115" s="14"/>
      <c r="XF115" s="14"/>
      <c r="XG115" s="14"/>
      <c r="XH115" s="14"/>
      <c r="XI115" s="14"/>
      <c r="XJ115" s="14"/>
      <c r="XK115" s="14"/>
      <c r="XL115" s="14"/>
      <c r="XM115" s="14"/>
      <c r="XN115" s="14"/>
      <c r="XO115" s="14"/>
      <c r="XP115" s="14"/>
      <c r="XQ115" s="14"/>
      <c r="XR115" s="14"/>
      <c r="XS115" s="14"/>
      <c r="XT115" s="14"/>
      <c r="XU115" s="14"/>
      <c r="XV115" s="14"/>
      <c r="XW115" s="14"/>
      <c r="XX115" s="14"/>
      <c r="XY115" s="14"/>
      <c r="XZ115" s="14"/>
      <c r="YA115" s="14"/>
      <c r="YB115" s="14"/>
      <c r="YC115" s="14"/>
      <c r="YD115" s="14"/>
      <c r="YE115" s="14"/>
      <c r="YF115" s="14"/>
      <c r="YG115" s="14"/>
      <c r="YH115" s="14"/>
      <c r="YI115" s="14"/>
      <c r="YJ115" s="14"/>
      <c r="YK115" s="14"/>
      <c r="YL115" s="14"/>
      <c r="YM115" s="14"/>
      <c r="YN115" s="14"/>
      <c r="YO115" s="14"/>
      <c r="YP115" s="14"/>
      <c r="YQ115" s="14"/>
      <c r="YR115" s="14"/>
      <c r="YS115" s="14"/>
      <c r="YT115" s="14"/>
      <c r="YU115" s="14"/>
      <c r="YV115" s="14"/>
      <c r="YW115" s="14"/>
      <c r="YX115" s="14"/>
      <c r="YY115" s="14"/>
      <c r="YZ115" s="14"/>
      <c r="ZA115" s="14"/>
      <c r="ZB115" s="14"/>
      <c r="ZC115" s="14"/>
      <c r="ZD115" s="14"/>
      <c r="ZE115" s="14"/>
      <c r="ZF115" s="14"/>
      <c r="ZG115" s="14"/>
      <c r="ZH115" s="14"/>
      <c r="ZI115" s="14"/>
      <c r="ZJ115" s="14"/>
      <c r="ZK115" s="14"/>
      <c r="ZL115" s="14"/>
      <c r="ZM115" s="14"/>
      <c r="ZN115" s="14"/>
      <c r="ZO115" s="14"/>
      <c r="ZP115" s="14"/>
      <c r="ZQ115" s="14"/>
      <c r="ZR115" s="14"/>
      <c r="ZS115" s="14"/>
      <c r="ZT115" s="14"/>
      <c r="ZU115" s="14"/>
      <c r="ZV115" s="14"/>
      <c r="ZW115" s="14"/>
      <c r="ZX115" s="14"/>
      <c r="ZY115" s="14"/>
      <c r="ZZ115" s="14"/>
      <c r="AAA115" s="14"/>
      <c r="AAB115" s="14"/>
      <c r="AAC115" s="14"/>
      <c r="AAD115" s="14"/>
      <c r="AAE115" s="14"/>
      <c r="AAF115" s="14"/>
      <c r="AAG115" s="14"/>
      <c r="AAH115" s="14"/>
      <c r="AAI115" s="14"/>
      <c r="AAJ115" s="14"/>
      <c r="AAK115" s="14"/>
      <c r="AAL115" s="14"/>
      <c r="AAM115" s="14"/>
      <c r="AAN115" s="14"/>
      <c r="AAO115" s="14"/>
      <c r="AAP115" s="14"/>
      <c r="AAQ115" s="14"/>
      <c r="AAR115" s="14"/>
      <c r="AAS115" s="14"/>
      <c r="AAT115" s="14"/>
      <c r="AAU115" s="14"/>
      <c r="AAV115" s="14"/>
      <c r="AAW115" s="14"/>
      <c r="AAX115" s="14"/>
      <c r="AAY115" s="14"/>
      <c r="AAZ115" s="14"/>
      <c r="ABA115" s="14"/>
      <c r="ABB115" s="14"/>
      <c r="ABC115" s="14"/>
      <c r="ABD115" s="14"/>
      <c r="ABE115" s="14"/>
      <c r="ABF115" s="14"/>
      <c r="ABG115" s="14"/>
      <c r="ABH115" s="14"/>
      <c r="ABI115" s="14"/>
      <c r="ABJ115" s="14"/>
      <c r="ABK115" s="14"/>
      <c r="ABL115" s="14"/>
      <c r="ABM115" s="14"/>
      <c r="ABN115" s="14"/>
      <c r="ABO115" s="14"/>
      <c r="ABP115" s="14"/>
      <c r="ABQ115" s="14"/>
      <c r="ABR115" s="14"/>
      <c r="ABS115" s="14"/>
      <c r="ABT115" s="14"/>
      <c r="ABU115" s="14"/>
      <c r="ABV115" s="14"/>
      <c r="ABW115" s="14"/>
      <c r="ABX115" s="14"/>
      <c r="ABY115" s="14"/>
      <c r="ABZ115" s="14"/>
      <c r="ACA115" s="14"/>
      <c r="ACB115" s="14"/>
      <c r="ACC115" s="14"/>
      <c r="ACD115" s="14"/>
      <c r="ACE115" s="14"/>
      <c r="ACF115" s="14"/>
      <c r="ACG115" s="14"/>
      <c r="ACH115" s="14"/>
      <c r="ACI115" s="14"/>
      <c r="ACJ115" s="14"/>
      <c r="ACK115" s="14"/>
      <c r="ACL115" s="14"/>
      <c r="ACM115" s="14"/>
      <c r="ACN115" s="14"/>
      <c r="ACO115" s="14"/>
      <c r="ACP115" s="14"/>
      <c r="ACQ115" s="14"/>
      <c r="ACR115" s="14"/>
      <c r="ACS115" s="14"/>
      <c r="ACT115" s="14"/>
      <c r="ACU115" s="14"/>
      <c r="ACV115" s="14"/>
      <c r="ACW115" s="14"/>
      <c r="ACX115" s="14"/>
      <c r="ACY115" s="14"/>
      <c r="ACZ115" s="14"/>
      <c r="ADA115" s="14"/>
      <c r="ADB115" s="14"/>
      <c r="ADC115" s="14"/>
      <c r="ADD115" s="14"/>
      <c r="ADE115" s="14"/>
      <c r="ADF115" s="14"/>
      <c r="ADG115" s="14"/>
      <c r="ADH115" s="14"/>
      <c r="ADI115" s="14"/>
      <c r="ADJ115" s="14"/>
      <c r="ADK115" s="14"/>
      <c r="ADL115" s="14"/>
      <c r="ADM115" s="14"/>
      <c r="ADN115" s="14"/>
      <c r="ADO115" s="14"/>
      <c r="ADP115" s="14"/>
      <c r="ADQ115" s="14"/>
      <c r="ADR115" s="14"/>
      <c r="ADS115" s="14"/>
      <c r="ADT115" s="14"/>
      <c r="ADU115" s="14"/>
      <c r="ADV115" s="14"/>
      <c r="ADW115" s="14"/>
      <c r="ADX115" s="14"/>
      <c r="ADY115" s="14"/>
      <c r="ADZ115" s="14"/>
      <c r="AEA115" s="14"/>
      <c r="AEB115" s="14"/>
      <c r="AEC115" s="14"/>
      <c r="AED115" s="14"/>
      <c r="AEE115" s="14"/>
      <c r="AEF115" s="14"/>
      <c r="AEG115" s="14"/>
      <c r="AEH115" s="14"/>
      <c r="AEI115" s="14"/>
      <c r="AEJ115" s="14"/>
      <c r="AEK115" s="14"/>
      <c r="AEL115" s="14"/>
      <c r="AEM115" s="14"/>
      <c r="AEN115" s="14"/>
      <c r="AEO115" s="14"/>
      <c r="AEP115" s="14"/>
      <c r="AEQ115" s="14"/>
      <c r="AER115" s="14"/>
      <c r="AES115" s="14"/>
      <c r="AET115" s="14"/>
      <c r="AEU115" s="14"/>
      <c r="AEV115" s="14"/>
      <c r="AEW115" s="14"/>
      <c r="AEX115" s="14"/>
      <c r="AEY115" s="14"/>
      <c r="AEZ115" s="14"/>
      <c r="AFA115" s="14"/>
      <c r="AFB115" s="14"/>
      <c r="AFC115" s="14"/>
      <c r="AFD115" s="14"/>
      <c r="AFE115" s="14"/>
      <c r="AFF115" s="14"/>
      <c r="AFG115" s="14"/>
      <c r="AFH115" s="14"/>
      <c r="AFI115" s="14"/>
      <c r="AFJ115" s="14"/>
      <c r="AFK115" s="14"/>
      <c r="AFL115" s="14"/>
      <c r="AFM115" s="14"/>
      <c r="AFN115" s="14"/>
      <c r="AFO115" s="14"/>
      <c r="AFP115" s="14"/>
      <c r="AFQ115" s="14"/>
      <c r="AFR115" s="14"/>
      <c r="AFS115" s="14"/>
      <c r="AFT115" s="14"/>
      <c r="AFU115" s="14"/>
      <c r="AFV115" s="14"/>
      <c r="AFW115" s="14"/>
      <c r="AFX115" s="14"/>
      <c r="AFY115" s="14"/>
      <c r="AFZ115" s="14"/>
      <c r="AGA115" s="14"/>
      <c r="AGB115" s="14"/>
      <c r="AGC115" s="14"/>
      <c r="AGD115" s="14"/>
      <c r="AGE115" s="14"/>
      <c r="AGF115" s="14"/>
      <c r="AGG115" s="14"/>
      <c r="AGH115" s="14"/>
      <c r="AGI115" s="14"/>
      <c r="AGJ115" s="14"/>
      <c r="AGK115" s="14"/>
      <c r="AGL115" s="14"/>
      <c r="AGM115" s="14"/>
      <c r="AGN115" s="14"/>
      <c r="AGO115" s="14"/>
      <c r="AGP115" s="14"/>
      <c r="AGQ115" s="14"/>
      <c r="AGR115" s="14"/>
      <c r="AGS115" s="14"/>
      <c r="AGT115" s="14"/>
      <c r="AGU115" s="14"/>
      <c r="AGV115" s="14"/>
      <c r="AGW115" s="14"/>
      <c r="AGX115" s="14"/>
      <c r="AGY115" s="14"/>
      <c r="AGZ115" s="14"/>
      <c r="AHA115" s="14"/>
      <c r="AHB115" s="14"/>
      <c r="AHC115" s="14"/>
      <c r="AHD115" s="14"/>
      <c r="AHE115" s="14"/>
      <c r="AHF115" s="14"/>
      <c r="AHG115" s="14"/>
      <c r="AHH115" s="14"/>
      <c r="AHI115" s="14"/>
      <c r="AHJ115" s="14"/>
      <c r="AHK115" s="14"/>
      <c r="AHL115" s="14"/>
      <c r="AHM115" s="14"/>
      <c r="AHN115" s="14"/>
      <c r="AHO115" s="14"/>
      <c r="AHP115" s="14"/>
      <c r="AHQ115" s="14"/>
      <c r="AHR115" s="14"/>
      <c r="AHS115" s="14"/>
      <c r="AHT115" s="14"/>
      <c r="AHU115" s="14"/>
      <c r="AHV115" s="14"/>
      <c r="AHW115" s="14"/>
      <c r="AHX115" s="14"/>
      <c r="AHY115" s="14"/>
      <c r="AHZ115" s="14"/>
      <c r="AIA115" s="14"/>
      <c r="AIB115" s="14"/>
      <c r="AIC115" s="14"/>
      <c r="AID115" s="14"/>
      <c r="AIE115" s="14"/>
      <c r="AIF115" s="14"/>
      <c r="AIG115" s="14"/>
      <c r="AIH115" s="14"/>
      <c r="AII115" s="14"/>
      <c r="AIJ115" s="14"/>
      <c r="AIK115" s="14"/>
      <c r="AIL115" s="14"/>
      <c r="AIM115" s="14"/>
      <c r="AIN115" s="14"/>
      <c r="AIO115" s="14"/>
      <c r="AIP115" s="14"/>
      <c r="AIQ115" s="14"/>
      <c r="AIR115" s="14"/>
      <c r="AIS115" s="14"/>
      <c r="AIT115" s="14"/>
      <c r="AIU115" s="14"/>
      <c r="AIV115" s="14"/>
      <c r="AIW115" s="14"/>
      <c r="AIX115" s="14"/>
      <c r="AIY115" s="14"/>
      <c r="AIZ115" s="14"/>
      <c r="AJA115" s="14"/>
      <c r="AJB115" s="14"/>
      <c r="AJC115" s="14"/>
      <c r="AJD115" s="14"/>
      <c r="AJE115" s="14"/>
      <c r="AJF115" s="14"/>
      <c r="AJG115" s="14"/>
      <c r="AJH115" s="14"/>
      <c r="AJI115" s="14"/>
      <c r="AJJ115" s="14"/>
      <c r="AJK115" s="14"/>
      <c r="AJL115" s="14"/>
      <c r="AJM115" s="14"/>
      <c r="AJN115" s="14"/>
      <c r="AJO115" s="14"/>
      <c r="AJP115" s="14"/>
      <c r="AJQ115" s="14"/>
      <c r="AJR115" s="14"/>
      <c r="AJS115" s="14"/>
      <c r="AJT115" s="14"/>
      <c r="AJU115" s="14"/>
      <c r="AJV115" s="14"/>
      <c r="AJW115" s="14"/>
      <c r="AJX115" s="14"/>
      <c r="AJY115" s="14"/>
      <c r="AJZ115" s="14"/>
      <c r="AKA115" s="14"/>
      <c r="AKB115" s="14"/>
      <c r="AKC115" s="14"/>
      <c r="AKD115" s="14"/>
      <c r="AKE115" s="14"/>
      <c r="AKF115" s="14"/>
      <c r="AKG115" s="14"/>
      <c r="AKH115" s="14"/>
      <c r="AKI115" s="14"/>
      <c r="AKJ115" s="14"/>
      <c r="AKK115" s="14"/>
      <c r="AKL115" s="14"/>
      <c r="AKM115" s="14"/>
      <c r="AKN115" s="14"/>
      <c r="AKO115" s="14"/>
      <c r="AKP115" s="14"/>
      <c r="AKQ115" s="14"/>
      <c r="AKR115" s="14"/>
      <c r="AKS115" s="14"/>
      <c r="AKT115" s="14"/>
      <c r="AKU115" s="14"/>
      <c r="AKV115" s="14"/>
      <c r="AKW115" s="14"/>
      <c r="AKX115" s="14"/>
      <c r="AKY115" s="14"/>
      <c r="AKZ115" s="14"/>
      <c r="ALA115" s="14"/>
      <c r="ALB115" s="14"/>
      <c r="ALC115" s="14"/>
      <c r="ALD115" s="14"/>
      <c r="ALE115" s="14"/>
      <c r="ALF115" s="14"/>
      <c r="ALG115" s="14"/>
      <c r="ALH115" s="14"/>
      <c r="ALI115" s="14"/>
      <c r="ALJ115" s="14"/>
      <c r="ALK115" s="14"/>
      <c r="ALL115" s="14"/>
      <c r="ALM115" s="14"/>
      <c r="ALN115" s="14"/>
      <c r="ALO115" s="14"/>
      <c r="ALP115" s="14"/>
      <c r="ALQ115" s="14"/>
      <c r="ALR115" s="14"/>
      <c r="ALS115" s="14"/>
      <c r="ALT115" s="14"/>
      <c r="ALU115" s="14"/>
      <c r="ALV115" s="14"/>
      <c r="ALW115" s="14"/>
      <c r="ALX115" s="14"/>
      <c r="ALY115" s="14"/>
      <c r="ALZ115" s="14"/>
      <c r="AMA115" s="14"/>
      <c r="AMB115" s="14"/>
      <c r="AMC115" s="14"/>
      <c r="AMD115" s="14"/>
      <c r="AME115" s="14"/>
      <c r="AMF115" s="14"/>
      <c r="AMG115" s="14"/>
      <c r="AMH115" s="14"/>
      <c r="AMI115" s="14"/>
      <c r="AMJ115" s="14"/>
      <c r="AMK115" s="14"/>
    </row>
    <row r="116" spans="1:1025" ht="12.75" customHeight="1" x14ac:dyDescent="0.2">
      <c r="A116" s="7" t="s">
        <v>12</v>
      </c>
      <c r="B116" s="7" t="s">
        <v>13</v>
      </c>
      <c r="C116" s="6" t="s">
        <v>14</v>
      </c>
      <c r="D116" s="3" t="s">
        <v>80</v>
      </c>
      <c r="E116" s="3"/>
      <c r="F116" s="3"/>
      <c r="G116" s="3"/>
      <c r="H116" s="3"/>
    </row>
    <row r="117" spans="1:1025" ht="12.75" customHeight="1" x14ac:dyDescent="0.2">
      <c r="A117" s="7"/>
      <c r="B117" s="7"/>
      <c r="C117" s="6"/>
      <c r="D117" s="5" t="s">
        <v>16</v>
      </c>
      <c r="E117" s="5" t="s">
        <v>17</v>
      </c>
      <c r="F117" s="5" t="s">
        <v>18</v>
      </c>
      <c r="G117" s="4" t="s">
        <v>19</v>
      </c>
      <c r="H117" s="5" t="s">
        <v>20</v>
      </c>
    </row>
    <row r="118" spans="1:1025" ht="21" customHeight="1" x14ac:dyDescent="0.2">
      <c r="A118" s="7"/>
      <c r="B118" s="7"/>
      <c r="C118" s="6"/>
      <c r="D118" s="5"/>
      <c r="E118" s="5"/>
      <c r="F118" s="5"/>
      <c r="G118" s="4"/>
      <c r="H118" s="5"/>
    </row>
    <row r="119" spans="1:1025" ht="15.75" x14ac:dyDescent="0.2">
      <c r="A119" s="26"/>
      <c r="B119" s="27" t="s">
        <v>21</v>
      </c>
      <c r="C119" s="28"/>
      <c r="D119" s="29"/>
      <c r="E119" s="29"/>
      <c r="F119" s="29"/>
      <c r="G119" s="30"/>
      <c r="H119" s="29"/>
    </row>
    <row r="120" spans="1:1025" ht="15.75" x14ac:dyDescent="0.2">
      <c r="A120" s="26">
        <v>2</v>
      </c>
      <c r="B120" s="31" t="s">
        <v>81</v>
      </c>
      <c r="C120" s="28" t="s">
        <v>82</v>
      </c>
      <c r="D120" s="29">
        <v>2.1</v>
      </c>
      <c r="E120" s="29">
        <v>4.0999999999999996</v>
      </c>
      <c r="F120" s="29">
        <v>28.6</v>
      </c>
      <c r="G120" s="30">
        <v>160</v>
      </c>
      <c r="H120" s="29">
        <v>0.48</v>
      </c>
    </row>
    <row r="121" spans="1:1025" ht="15.75" x14ac:dyDescent="0.2">
      <c r="A121" s="26" t="s">
        <v>83</v>
      </c>
      <c r="B121" s="31" t="s">
        <v>84</v>
      </c>
      <c r="C121" s="28" t="s">
        <v>23</v>
      </c>
      <c r="D121" s="29">
        <v>6.2</v>
      </c>
      <c r="E121" s="29">
        <v>7.5</v>
      </c>
      <c r="F121" s="29">
        <v>31.7</v>
      </c>
      <c r="G121" s="30">
        <v>210</v>
      </c>
      <c r="H121" s="29">
        <v>1.76</v>
      </c>
    </row>
    <row r="122" spans="1:1025" ht="15.75" x14ac:dyDescent="0.2">
      <c r="A122" s="26">
        <v>394</v>
      </c>
      <c r="B122" s="31" t="s">
        <v>24</v>
      </c>
      <c r="C122" s="28">
        <v>180</v>
      </c>
      <c r="D122" s="29">
        <v>2.67</v>
      </c>
      <c r="E122" s="29">
        <v>2.34</v>
      </c>
      <c r="F122" s="29">
        <v>12.3</v>
      </c>
      <c r="G122" s="30">
        <v>81</v>
      </c>
      <c r="H122" s="29">
        <v>1.2</v>
      </c>
    </row>
    <row r="123" spans="1:1025" ht="15.75" x14ac:dyDescent="0.2">
      <c r="A123" s="26"/>
      <c r="B123" s="31" t="s">
        <v>26</v>
      </c>
      <c r="C123" s="28">
        <v>435</v>
      </c>
      <c r="D123" s="29">
        <f>SUM(D120:D122)</f>
        <v>10.97</v>
      </c>
      <c r="E123" s="29">
        <f>SUM(E120:E122)</f>
        <v>13.94</v>
      </c>
      <c r="F123" s="29">
        <f>SUM(F120:F122)</f>
        <v>72.599999999999994</v>
      </c>
      <c r="G123" s="28">
        <f>SUM(G120:G122)</f>
        <v>451</v>
      </c>
      <c r="H123" s="29">
        <f>SUM(H120:H122)</f>
        <v>3.4400000000000004</v>
      </c>
    </row>
    <row r="124" spans="1:1025" ht="15.75" x14ac:dyDescent="0.2">
      <c r="A124" s="26"/>
      <c r="B124" s="27" t="s">
        <v>27</v>
      </c>
      <c r="C124" s="28"/>
      <c r="D124" s="29"/>
      <c r="E124" s="29"/>
      <c r="F124" s="29"/>
      <c r="G124" s="30"/>
      <c r="H124" s="29"/>
    </row>
    <row r="125" spans="1:1025" ht="15.75" x14ac:dyDescent="0.2">
      <c r="A125" s="26">
        <v>401</v>
      </c>
      <c r="B125" s="31" t="s">
        <v>85</v>
      </c>
      <c r="C125" s="28">
        <v>100</v>
      </c>
      <c r="D125" s="29">
        <v>3</v>
      </c>
      <c r="E125" s="29">
        <v>2.5</v>
      </c>
      <c r="F125" s="29">
        <v>11</v>
      </c>
      <c r="G125" s="30">
        <v>79</v>
      </c>
      <c r="H125" s="29">
        <v>1.08</v>
      </c>
    </row>
    <row r="126" spans="1:1025" ht="15.75" x14ac:dyDescent="0.2">
      <c r="A126" s="26"/>
      <c r="B126" s="31" t="s">
        <v>26</v>
      </c>
      <c r="C126" s="28">
        <f t="shared" ref="C126:H126" si="6">SUM(C125)</f>
        <v>100</v>
      </c>
      <c r="D126" s="29">
        <f t="shared" si="6"/>
        <v>3</v>
      </c>
      <c r="E126" s="29">
        <f t="shared" si="6"/>
        <v>2.5</v>
      </c>
      <c r="F126" s="29">
        <f t="shared" si="6"/>
        <v>11</v>
      </c>
      <c r="G126" s="30">
        <f t="shared" si="6"/>
        <v>79</v>
      </c>
      <c r="H126" s="29">
        <f t="shared" si="6"/>
        <v>1.08</v>
      </c>
    </row>
    <row r="127" spans="1:1025" ht="15.75" x14ac:dyDescent="0.2">
      <c r="A127" s="26"/>
      <c r="B127" s="27" t="s">
        <v>29</v>
      </c>
      <c r="C127" s="28"/>
      <c r="D127" s="29"/>
      <c r="E127" s="29"/>
      <c r="F127" s="29"/>
      <c r="G127" s="30"/>
      <c r="H127" s="29"/>
    </row>
    <row r="128" spans="1:1025" ht="15.75" x14ac:dyDescent="0.2">
      <c r="A128" s="26">
        <v>25</v>
      </c>
      <c r="B128" s="31" t="s">
        <v>86</v>
      </c>
      <c r="C128" s="26">
        <v>60</v>
      </c>
      <c r="D128" s="32">
        <v>1.2</v>
      </c>
      <c r="E128" s="32">
        <v>3.1</v>
      </c>
      <c r="F128" s="32">
        <v>5.9</v>
      </c>
      <c r="G128" s="68">
        <v>56</v>
      </c>
      <c r="H128" s="32">
        <v>9.4</v>
      </c>
    </row>
    <row r="129" spans="1:1025" ht="30.75" customHeight="1" x14ac:dyDescent="0.2">
      <c r="A129" s="38">
        <v>57</v>
      </c>
      <c r="B129" s="39" t="s">
        <v>87</v>
      </c>
      <c r="C129" s="40" t="s">
        <v>23</v>
      </c>
      <c r="D129" s="43">
        <v>2.38</v>
      </c>
      <c r="E129" s="43">
        <v>4.7</v>
      </c>
      <c r="F129" s="43">
        <v>10.4</v>
      </c>
      <c r="G129" s="44">
        <v>90</v>
      </c>
      <c r="H129" s="43">
        <v>8.1999999999999993</v>
      </c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  <c r="AA129" s="45"/>
      <c r="AB129" s="45"/>
      <c r="AC129" s="45"/>
      <c r="AD129" s="45"/>
      <c r="AE129" s="45"/>
      <c r="AF129" s="45"/>
      <c r="AG129" s="45"/>
      <c r="AH129" s="45"/>
      <c r="AI129" s="45"/>
      <c r="AJ129" s="45"/>
      <c r="AK129" s="45"/>
      <c r="AL129" s="45"/>
      <c r="AM129" s="45"/>
      <c r="AN129" s="45"/>
      <c r="AO129" s="45"/>
      <c r="AP129" s="45"/>
      <c r="AQ129" s="45"/>
      <c r="AR129" s="45"/>
      <c r="AS129" s="45"/>
      <c r="AT129" s="45"/>
      <c r="AU129" s="45"/>
      <c r="AV129" s="45"/>
      <c r="AW129" s="45"/>
      <c r="AX129" s="45"/>
      <c r="AY129" s="45"/>
      <c r="AZ129" s="45"/>
      <c r="BA129" s="45"/>
      <c r="BB129" s="45"/>
      <c r="BC129" s="45"/>
      <c r="BD129" s="45"/>
      <c r="BE129" s="45"/>
      <c r="BF129" s="45"/>
      <c r="BG129" s="45"/>
      <c r="BH129" s="45"/>
      <c r="BI129" s="45"/>
      <c r="BJ129" s="45"/>
      <c r="BK129" s="45"/>
      <c r="BL129" s="45"/>
      <c r="BM129" s="45"/>
      <c r="BN129" s="45"/>
      <c r="BO129" s="45"/>
      <c r="BP129" s="45"/>
      <c r="BQ129" s="45"/>
      <c r="BR129" s="45"/>
      <c r="BS129" s="45"/>
      <c r="BT129" s="45"/>
      <c r="BU129" s="45"/>
      <c r="BV129" s="45"/>
      <c r="BW129" s="45"/>
      <c r="BX129" s="45"/>
      <c r="BY129" s="45"/>
      <c r="BZ129" s="45"/>
      <c r="CA129" s="45"/>
      <c r="CB129" s="45"/>
      <c r="CC129" s="45"/>
      <c r="CD129" s="45"/>
      <c r="CE129" s="45"/>
      <c r="CF129" s="45"/>
      <c r="CG129" s="45"/>
      <c r="CH129" s="45"/>
      <c r="CI129" s="45"/>
      <c r="CJ129" s="45"/>
      <c r="CK129" s="45"/>
      <c r="CL129" s="45"/>
      <c r="CM129" s="45"/>
      <c r="CN129" s="45"/>
      <c r="CO129" s="45"/>
      <c r="CP129" s="45"/>
      <c r="CQ129" s="45"/>
      <c r="CR129" s="45"/>
      <c r="CS129" s="45"/>
      <c r="CT129" s="45"/>
      <c r="CU129" s="45"/>
      <c r="CV129" s="45"/>
      <c r="CW129" s="45"/>
      <c r="CX129" s="45"/>
      <c r="CY129" s="45"/>
      <c r="CZ129" s="45"/>
      <c r="DA129" s="45"/>
      <c r="DB129" s="45"/>
      <c r="DC129" s="45"/>
      <c r="DD129" s="45"/>
      <c r="DE129" s="45"/>
      <c r="DF129" s="45"/>
      <c r="DG129" s="45"/>
      <c r="DH129" s="45"/>
      <c r="DI129" s="45"/>
      <c r="DJ129" s="45"/>
      <c r="DK129" s="45"/>
      <c r="DL129" s="45"/>
      <c r="DM129" s="45"/>
      <c r="DN129" s="45"/>
      <c r="DO129" s="45"/>
      <c r="DP129" s="45"/>
      <c r="DQ129" s="45"/>
      <c r="DR129" s="45"/>
      <c r="DS129" s="45"/>
      <c r="DT129" s="45"/>
      <c r="DU129" s="45"/>
      <c r="DV129" s="45"/>
      <c r="DW129" s="45"/>
      <c r="DX129" s="45"/>
      <c r="DY129" s="45"/>
      <c r="DZ129" s="45"/>
      <c r="EA129" s="45"/>
      <c r="EB129" s="45"/>
      <c r="EC129" s="45"/>
      <c r="ED129" s="45"/>
      <c r="EE129" s="45"/>
      <c r="EF129" s="45"/>
      <c r="EG129" s="45"/>
      <c r="EH129" s="45"/>
      <c r="EI129" s="45"/>
      <c r="EJ129" s="45"/>
      <c r="EK129" s="45"/>
      <c r="EL129" s="45"/>
      <c r="EM129" s="45"/>
      <c r="EN129" s="45"/>
      <c r="EO129" s="45"/>
      <c r="EP129" s="45"/>
      <c r="EQ129" s="45"/>
      <c r="ER129" s="45"/>
      <c r="ES129" s="45"/>
      <c r="ET129" s="45"/>
      <c r="EU129" s="45"/>
      <c r="EV129" s="45"/>
      <c r="EW129" s="45"/>
      <c r="EX129" s="45"/>
      <c r="EY129" s="45"/>
      <c r="EZ129" s="45"/>
      <c r="FA129" s="45"/>
      <c r="FB129" s="45"/>
      <c r="FC129" s="45"/>
      <c r="FD129" s="45"/>
      <c r="FE129" s="45"/>
      <c r="FF129" s="45"/>
      <c r="FG129" s="45"/>
      <c r="FH129" s="45"/>
      <c r="FI129" s="45"/>
      <c r="FJ129" s="45"/>
      <c r="FK129" s="45"/>
      <c r="FL129" s="45"/>
      <c r="FM129" s="45"/>
      <c r="FN129" s="45"/>
      <c r="FO129" s="45"/>
      <c r="FP129" s="45"/>
      <c r="FQ129" s="45"/>
      <c r="FR129" s="45"/>
      <c r="FS129" s="45"/>
      <c r="FT129" s="45"/>
      <c r="FU129" s="45"/>
      <c r="FV129" s="45"/>
      <c r="FW129" s="45"/>
      <c r="FX129" s="45"/>
      <c r="FY129" s="45"/>
      <c r="FZ129" s="45"/>
      <c r="GA129" s="45"/>
      <c r="GB129" s="45"/>
      <c r="GC129" s="45"/>
      <c r="GD129" s="45"/>
      <c r="GE129" s="45"/>
      <c r="GF129" s="45"/>
      <c r="GG129" s="45"/>
      <c r="GH129" s="45"/>
      <c r="GI129" s="45"/>
      <c r="GJ129" s="45"/>
      <c r="GK129" s="45"/>
      <c r="GL129" s="45"/>
      <c r="GM129" s="45"/>
      <c r="GN129" s="45"/>
      <c r="GO129" s="45"/>
      <c r="GP129" s="45"/>
      <c r="GQ129" s="45"/>
      <c r="GR129" s="45"/>
      <c r="GS129" s="45"/>
      <c r="GT129" s="45"/>
      <c r="GU129" s="45"/>
      <c r="GV129" s="45"/>
      <c r="GW129" s="45"/>
      <c r="GX129" s="45"/>
      <c r="GY129" s="45"/>
      <c r="GZ129" s="45"/>
      <c r="HA129" s="45"/>
      <c r="HB129" s="45"/>
      <c r="HC129" s="45"/>
      <c r="HD129" s="45"/>
      <c r="HE129" s="45"/>
      <c r="HF129" s="45"/>
      <c r="HG129" s="45"/>
      <c r="HH129" s="45"/>
      <c r="HI129" s="45"/>
      <c r="HJ129" s="45"/>
      <c r="HK129" s="45"/>
      <c r="HL129" s="45"/>
      <c r="HM129" s="45"/>
      <c r="HN129" s="45"/>
      <c r="HO129" s="45"/>
      <c r="HP129" s="45"/>
      <c r="HQ129" s="45"/>
      <c r="HR129" s="45"/>
      <c r="HS129" s="45"/>
      <c r="HT129" s="45"/>
      <c r="HU129" s="45"/>
      <c r="HV129" s="45"/>
      <c r="HW129" s="45"/>
      <c r="HX129" s="45"/>
      <c r="HY129" s="45"/>
      <c r="HZ129" s="45"/>
      <c r="IA129" s="45"/>
      <c r="IB129" s="45"/>
      <c r="IC129" s="45"/>
      <c r="ID129" s="45"/>
      <c r="IE129" s="45"/>
      <c r="IF129" s="45"/>
      <c r="IG129" s="45"/>
      <c r="IH129" s="45"/>
      <c r="II129" s="45"/>
      <c r="IJ129" s="45"/>
      <c r="IK129" s="45"/>
      <c r="IL129" s="45"/>
      <c r="IM129" s="45"/>
      <c r="IN129" s="45"/>
      <c r="IO129" s="45"/>
      <c r="IP129" s="45"/>
      <c r="IQ129" s="45"/>
      <c r="IR129" s="45"/>
      <c r="IS129" s="45"/>
      <c r="IT129" s="45"/>
      <c r="IU129" s="45"/>
      <c r="IV129" s="45"/>
      <c r="IW129" s="45"/>
      <c r="IX129" s="45"/>
      <c r="IY129" s="45"/>
      <c r="IZ129" s="45"/>
      <c r="JA129" s="45"/>
      <c r="JB129" s="45"/>
      <c r="JC129" s="45"/>
      <c r="JD129" s="45"/>
      <c r="JE129" s="45"/>
      <c r="JF129" s="45"/>
      <c r="JG129" s="45"/>
      <c r="JH129" s="45"/>
      <c r="JI129" s="45"/>
      <c r="JJ129" s="45"/>
      <c r="JK129" s="45"/>
      <c r="JL129" s="45"/>
      <c r="JM129" s="45"/>
      <c r="JN129" s="45"/>
      <c r="JO129" s="45"/>
      <c r="JP129" s="45"/>
      <c r="JQ129" s="45"/>
      <c r="JR129" s="45"/>
      <c r="JS129" s="45"/>
      <c r="JT129" s="45"/>
      <c r="JU129" s="45"/>
      <c r="JV129" s="45"/>
      <c r="JW129" s="45"/>
      <c r="JX129" s="45"/>
      <c r="JY129" s="45"/>
      <c r="JZ129" s="45"/>
      <c r="KA129" s="45"/>
      <c r="KB129" s="45"/>
      <c r="KC129" s="45"/>
      <c r="KD129" s="45"/>
      <c r="KE129" s="45"/>
      <c r="KF129" s="45"/>
      <c r="KG129" s="45"/>
      <c r="KH129" s="45"/>
      <c r="KI129" s="45"/>
      <c r="KJ129" s="45"/>
      <c r="KK129" s="45"/>
      <c r="KL129" s="45"/>
      <c r="KM129" s="45"/>
      <c r="KN129" s="45"/>
      <c r="KO129" s="45"/>
      <c r="KP129" s="45"/>
      <c r="KQ129" s="45"/>
      <c r="KR129" s="45"/>
      <c r="KS129" s="45"/>
      <c r="KT129" s="45"/>
      <c r="KU129" s="45"/>
      <c r="KV129" s="45"/>
      <c r="KW129" s="45"/>
      <c r="KX129" s="45"/>
      <c r="KY129" s="45"/>
      <c r="KZ129" s="45"/>
      <c r="LA129" s="45"/>
      <c r="LB129" s="45"/>
      <c r="LC129" s="45"/>
      <c r="LD129" s="45"/>
      <c r="LE129" s="45"/>
      <c r="LF129" s="45"/>
      <c r="LG129" s="45"/>
      <c r="LH129" s="45"/>
      <c r="LI129" s="45"/>
      <c r="LJ129" s="45"/>
      <c r="LK129" s="45"/>
      <c r="LL129" s="45"/>
      <c r="LM129" s="45"/>
      <c r="LN129" s="45"/>
      <c r="LO129" s="45"/>
      <c r="LP129" s="45"/>
      <c r="LQ129" s="45"/>
      <c r="LR129" s="45"/>
      <c r="LS129" s="45"/>
      <c r="LT129" s="45"/>
      <c r="LU129" s="45"/>
      <c r="LV129" s="45"/>
      <c r="LW129" s="45"/>
      <c r="LX129" s="45"/>
      <c r="LY129" s="45"/>
      <c r="LZ129" s="45"/>
      <c r="MA129" s="45"/>
      <c r="MB129" s="45"/>
      <c r="MC129" s="45"/>
      <c r="MD129" s="45"/>
      <c r="ME129" s="45"/>
      <c r="MF129" s="45"/>
      <c r="MG129" s="45"/>
      <c r="MH129" s="45"/>
      <c r="MI129" s="45"/>
      <c r="MJ129" s="45"/>
      <c r="MK129" s="45"/>
      <c r="ML129" s="45"/>
      <c r="MM129" s="45"/>
      <c r="MN129" s="45"/>
      <c r="MO129" s="45"/>
      <c r="MP129" s="45"/>
      <c r="MQ129" s="45"/>
      <c r="MR129" s="45"/>
      <c r="MS129" s="45"/>
      <c r="MT129" s="45"/>
      <c r="MU129" s="45"/>
      <c r="MV129" s="45"/>
      <c r="MW129" s="45"/>
      <c r="MX129" s="45"/>
      <c r="MY129" s="45"/>
      <c r="MZ129" s="45"/>
      <c r="NA129" s="45"/>
      <c r="NB129" s="45"/>
      <c r="NC129" s="45"/>
      <c r="ND129" s="45"/>
      <c r="NE129" s="45"/>
      <c r="NF129" s="45"/>
      <c r="NG129" s="45"/>
      <c r="NH129" s="45"/>
      <c r="NI129" s="45"/>
      <c r="NJ129" s="45"/>
      <c r="NK129" s="45"/>
      <c r="NL129" s="45"/>
      <c r="NM129" s="45"/>
      <c r="NN129" s="45"/>
      <c r="NO129" s="45"/>
      <c r="NP129" s="45"/>
      <c r="NQ129" s="45"/>
      <c r="NR129" s="45"/>
      <c r="NS129" s="45"/>
      <c r="NT129" s="45"/>
      <c r="NU129" s="45"/>
      <c r="NV129" s="45"/>
      <c r="NW129" s="45"/>
      <c r="NX129" s="45"/>
      <c r="NY129" s="45"/>
      <c r="NZ129" s="45"/>
      <c r="OA129" s="45"/>
      <c r="OB129" s="45"/>
      <c r="OC129" s="45"/>
      <c r="OD129" s="45"/>
      <c r="OE129" s="45"/>
      <c r="OF129" s="45"/>
      <c r="OG129" s="45"/>
      <c r="OH129" s="45"/>
      <c r="OI129" s="45"/>
      <c r="OJ129" s="45"/>
      <c r="OK129" s="45"/>
      <c r="OL129" s="45"/>
      <c r="OM129" s="45"/>
      <c r="ON129" s="45"/>
      <c r="OO129" s="45"/>
      <c r="OP129" s="45"/>
      <c r="OQ129" s="45"/>
      <c r="OR129" s="45"/>
      <c r="OS129" s="45"/>
      <c r="OT129" s="45"/>
      <c r="OU129" s="45"/>
      <c r="OV129" s="45"/>
      <c r="OW129" s="45"/>
      <c r="OX129" s="45"/>
      <c r="OY129" s="45"/>
      <c r="OZ129" s="45"/>
      <c r="PA129" s="45"/>
      <c r="PB129" s="45"/>
      <c r="PC129" s="45"/>
      <c r="PD129" s="45"/>
      <c r="PE129" s="45"/>
      <c r="PF129" s="45"/>
      <c r="PG129" s="45"/>
      <c r="PH129" s="45"/>
      <c r="PI129" s="45"/>
      <c r="PJ129" s="45"/>
      <c r="PK129" s="45"/>
      <c r="PL129" s="45"/>
      <c r="PM129" s="45"/>
      <c r="PN129" s="45"/>
      <c r="PO129" s="45"/>
      <c r="PP129" s="45"/>
      <c r="PQ129" s="45"/>
      <c r="PR129" s="45"/>
      <c r="PS129" s="45"/>
      <c r="PT129" s="45"/>
      <c r="PU129" s="45"/>
      <c r="PV129" s="45"/>
      <c r="PW129" s="45"/>
      <c r="PX129" s="45"/>
      <c r="PY129" s="45"/>
      <c r="PZ129" s="45"/>
      <c r="QA129" s="45"/>
      <c r="QB129" s="45"/>
      <c r="QC129" s="45"/>
      <c r="QD129" s="45"/>
      <c r="QE129" s="45"/>
      <c r="QF129" s="45"/>
      <c r="QG129" s="45"/>
      <c r="QH129" s="45"/>
      <c r="QI129" s="45"/>
      <c r="QJ129" s="45"/>
      <c r="QK129" s="45"/>
      <c r="QL129" s="45"/>
      <c r="QM129" s="45"/>
      <c r="QN129" s="45"/>
      <c r="QO129" s="45"/>
      <c r="QP129" s="45"/>
      <c r="QQ129" s="45"/>
      <c r="QR129" s="45"/>
      <c r="QS129" s="45"/>
      <c r="QT129" s="45"/>
      <c r="QU129" s="45"/>
      <c r="QV129" s="45"/>
      <c r="QW129" s="45"/>
      <c r="QX129" s="45"/>
      <c r="QY129" s="45"/>
      <c r="QZ129" s="45"/>
      <c r="RA129" s="45"/>
      <c r="RB129" s="45"/>
      <c r="RC129" s="45"/>
      <c r="RD129" s="45"/>
      <c r="RE129" s="45"/>
      <c r="RF129" s="45"/>
      <c r="RG129" s="45"/>
      <c r="RH129" s="45"/>
      <c r="RI129" s="45"/>
      <c r="RJ129" s="45"/>
      <c r="RK129" s="45"/>
      <c r="RL129" s="45"/>
      <c r="RM129" s="45"/>
      <c r="RN129" s="45"/>
      <c r="RO129" s="45"/>
      <c r="RP129" s="45"/>
      <c r="RQ129" s="45"/>
      <c r="RR129" s="45"/>
      <c r="RS129" s="45"/>
      <c r="RT129" s="45"/>
      <c r="RU129" s="45"/>
      <c r="RV129" s="45"/>
      <c r="RW129" s="45"/>
      <c r="RX129" s="45"/>
      <c r="RY129" s="45"/>
      <c r="RZ129" s="45"/>
      <c r="SA129" s="45"/>
      <c r="SB129" s="45"/>
      <c r="SC129" s="45"/>
      <c r="SD129" s="45"/>
      <c r="SE129" s="45"/>
      <c r="SF129" s="45"/>
      <c r="SG129" s="45"/>
      <c r="SH129" s="45"/>
      <c r="SI129" s="45"/>
      <c r="SJ129" s="45"/>
      <c r="SK129" s="45"/>
      <c r="SL129" s="45"/>
      <c r="SM129" s="45"/>
      <c r="SN129" s="45"/>
      <c r="SO129" s="45"/>
      <c r="SP129" s="45"/>
      <c r="SQ129" s="45"/>
      <c r="SR129" s="45"/>
      <c r="SS129" s="45"/>
      <c r="ST129" s="45"/>
      <c r="SU129" s="45"/>
      <c r="SV129" s="45"/>
      <c r="SW129" s="45"/>
      <c r="SX129" s="45"/>
      <c r="SY129" s="45"/>
      <c r="SZ129" s="45"/>
      <c r="TA129" s="45"/>
      <c r="TB129" s="45"/>
      <c r="TC129" s="45"/>
      <c r="TD129" s="45"/>
      <c r="TE129" s="45"/>
      <c r="TF129" s="45"/>
      <c r="TG129" s="45"/>
      <c r="TH129" s="45"/>
      <c r="TI129" s="45"/>
      <c r="TJ129" s="45"/>
      <c r="TK129" s="45"/>
      <c r="TL129" s="45"/>
      <c r="TM129" s="45"/>
      <c r="TN129" s="45"/>
      <c r="TO129" s="45"/>
      <c r="TP129" s="45"/>
      <c r="TQ129" s="45"/>
      <c r="TR129" s="45"/>
      <c r="TS129" s="45"/>
      <c r="TT129" s="45"/>
      <c r="TU129" s="45"/>
      <c r="TV129" s="45"/>
      <c r="TW129" s="45"/>
      <c r="TX129" s="45"/>
      <c r="TY129" s="45"/>
      <c r="TZ129" s="45"/>
      <c r="UA129" s="45"/>
      <c r="UB129" s="45"/>
      <c r="UC129" s="45"/>
      <c r="UD129" s="45"/>
      <c r="UE129" s="45"/>
      <c r="UF129" s="45"/>
      <c r="UG129" s="45"/>
      <c r="UH129" s="45"/>
      <c r="UI129" s="45"/>
      <c r="UJ129" s="45"/>
      <c r="UK129" s="45"/>
      <c r="UL129" s="45"/>
      <c r="UM129" s="45"/>
      <c r="UN129" s="45"/>
      <c r="UO129" s="45"/>
      <c r="UP129" s="45"/>
      <c r="UQ129" s="45"/>
      <c r="UR129" s="45"/>
      <c r="US129" s="45"/>
      <c r="UT129" s="45"/>
      <c r="UU129" s="45"/>
      <c r="UV129" s="45"/>
      <c r="UW129" s="45"/>
      <c r="UX129" s="45"/>
      <c r="UY129" s="45"/>
      <c r="UZ129" s="45"/>
      <c r="VA129" s="45"/>
      <c r="VB129" s="45"/>
      <c r="VC129" s="45"/>
      <c r="VD129" s="45"/>
      <c r="VE129" s="45"/>
      <c r="VF129" s="45"/>
      <c r="VG129" s="45"/>
      <c r="VH129" s="45"/>
      <c r="VI129" s="45"/>
      <c r="VJ129" s="45"/>
      <c r="VK129" s="45"/>
      <c r="VL129" s="45"/>
      <c r="VM129" s="45"/>
      <c r="VN129" s="45"/>
      <c r="VO129" s="45"/>
      <c r="VP129" s="45"/>
      <c r="VQ129" s="45"/>
      <c r="VR129" s="45"/>
      <c r="VS129" s="45"/>
      <c r="VT129" s="45"/>
      <c r="VU129" s="45"/>
      <c r="VV129" s="45"/>
      <c r="VW129" s="45"/>
      <c r="VX129" s="45"/>
      <c r="VY129" s="45"/>
      <c r="VZ129" s="45"/>
      <c r="WA129" s="45"/>
      <c r="WB129" s="45"/>
      <c r="WC129" s="45"/>
      <c r="WD129" s="45"/>
      <c r="WE129" s="45"/>
      <c r="WF129" s="45"/>
      <c r="WG129" s="45"/>
      <c r="WH129" s="45"/>
      <c r="WI129" s="45"/>
      <c r="WJ129" s="45"/>
      <c r="WK129" s="45"/>
      <c r="WL129" s="45"/>
      <c r="WM129" s="45"/>
      <c r="WN129" s="45"/>
      <c r="WO129" s="45"/>
      <c r="WP129" s="45"/>
      <c r="WQ129" s="45"/>
      <c r="WR129" s="45"/>
      <c r="WS129" s="45"/>
      <c r="WT129" s="45"/>
      <c r="WU129" s="45"/>
      <c r="WV129" s="45"/>
      <c r="WW129" s="45"/>
      <c r="WX129" s="45"/>
      <c r="WY129" s="45"/>
      <c r="WZ129" s="45"/>
      <c r="XA129" s="45"/>
      <c r="XB129" s="45"/>
      <c r="XC129" s="45"/>
      <c r="XD129" s="45"/>
      <c r="XE129" s="45"/>
      <c r="XF129" s="45"/>
      <c r="XG129" s="45"/>
      <c r="XH129" s="45"/>
      <c r="XI129" s="45"/>
      <c r="XJ129" s="45"/>
      <c r="XK129" s="45"/>
      <c r="XL129" s="45"/>
      <c r="XM129" s="45"/>
      <c r="XN129" s="45"/>
      <c r="XO129" s="45"/>
      <c r="XP129" s="45"/>
      <c r="XQ129" s="45"/>
      <c r="XR129" s="45"/>
      <c r="XS129" s="45"/>
      <c r="XT129" s="45"/>
      <c r="XU129" s="45"/>
      <c r="XV129" s="45"/>
      <c r="XW129" s="45"/>
      <c r="XX129" s="45"/>
      <c r="XY129" s="45"/>
      <c r="XZ129" s="45"/>
      <c r="YA129" s="45"/>
      <c r="YB129" s="45"/>
      <c r="YC129" s="45"/>
      <c r="YD129" s="45"/>
      <c r="YE129" s="45"/>
      <c r="YF129" s="45"/>
      <c r="YG129" s="45"/>
      <c r="YH129" s="45"/>
      <c r="YI129" s="45"/>
      <c r="YJ129" s="45"/>
      <c r="YK129" s="45"/>
      <c r="YL129" s="45"/>
      <c r="YM129" s="45"/>
      <c r="YN129" s="45"/>
      <c r="YO129" s="45"/>
      <c r="YP129" s="45"/>
      <c r="YQ129" s="45"/>
      <c r="YR129" s="45"/>
      <c r="YS129" s="45"/>
      <c r="YT129" s="45"/>
      <c r="YU129" s="45"/>
      <c r="YV129" s="45"/>
      <c r="YW129" s="45"/>
      <c r="YX129" s="45"/>
      <c r="YY129" s="45"/>
      <c r="YZ129" s="45"/>
      <c r="ZA129" s="45"/>
      <c r="ZB129" s="45"/>
      <c r="ZC129" s="45"/>
      <c r="ZD129" s="45"/>
      <c r="ZE129" s="45"/>
      <c r="ZF129" s="45"/>
      <c r="ZG129" s="45"/>
      <c r="ZH129" s="45"/>
      <c r="ZI129" s="45"/>
      <c r="ZJ129" s="45"/>
      <c r="ZK129" s="45"/>
      <c r="ZL129" s="45"/>
      <c r="ZM129" s="45"/>
      <c r="ZN129" s="45"/>
      <c r="ZO129" s="45"/>
      <c r="ZP129" s="45"/>
      <c r="ZQ129" s="45"/>
      <c r="ZR129" s="45"/>
      <c r="ZS129" s="45"/>
      <c r="ZT129" s="45"/>
      <c r="ZU129" s="45"/>
      <c r="ZV129" s="45"/>
      <c r="ZW129" s="45"/>
      <c r="ZX129" s="45"/>
      <c r="ZY129" s="45"/>
      <c r="ZZ129" s="45"/>
      <c r="AAA129" s="45"/>
      <c r="AAB129" s="45"/>
      <c r="AAC129" s="45"/>
      <c r="AAD129" s="45"/>
      <c r="AAE129" s="45"/>
      <c r="AAF129" s="45"/>
      <c r="AAG129" s="45"/>
      <c r="AAH129" s="45"/>
      <c r="AAI129" s="45"/>
      <c r="AAJ129" s="45"/>
      <c r="AAK129" s="45"/>
      <c r="AAL129" s="45"/>
      <c r="AAM129" s="45"/>
      <c r="AAN129" s="45"/>
      <c r="AAO129" s="45"/>
      <c r="AAP129" s="45"/>
      <c r="AAQ129" s="45"/>
      <c r="AAR129" s="45"/>
      <c r="AAS129" s="45"/>
      <c r="AAT129" s="45"/>
      <c r="AAU129" s="45"/>
      <c r="AAV129" s="45"/>
      <c r="AAW129" s="45"/>
      <c r="AAX129" s="45"/>
      <c r="AAY129" s="45"/>
      <c r="AAZ129" s="45"/>
      <c r="ABA129" s="45"/>
      <c r="ABB129" s="45"/>
      <c r="ABC129" s="45"/>
      <c r="ABD129" s="45"/>
      <c r="ABE129" s="45"/>
      <c r="ABF129" s="45"/>
      <c r="ABG129" s="45"/>
      <c r="ABH129" s="45"/>
      <c r="ABI129" s="45"/>
      <c r="ABJ129" s="45"/>
      <c r="ABK129" s="45"/>
      <c r="ABL129" s="45"/>
      <c r="ABM129" s="45"/>
      <c r="ABN129" s="45"/>
      <c r="ABO129" s="45"/>
      <c r="ABP129" s="45"/>
      <c r="ABQ129" s="45"/>
      <c r="ABR129" s="45"/>
      <c r="ABS129" s="45"/>
      <c r="ABT129" s="45"/>
      <c r="ABU129" s="45"/>
      <c r="ABV129" s="45"/>
      <c r="ABW129" s="45"/>
      <c r="ABX129" s="45"/>
      <c r="ABY129" s="45"/>
      <c r="ABZ129" s="45"/>
      <c r="ACA129" s="45"/>
      <c r="ACB129" s="45"/>
      <c r="ACC129" s="45"/>
      <c r="ACD129" s="45"/>
      <c r="ACE129" s="45"/>
      <c r="ACF129" s="45"/>
      <c r="ACG129" s="45"/>
      <c r="ACH129" s="45"/>
      <c r="ACI129" s="45"/>
      <c r="ACJ129" s="45"/>
      <c r="ACK129" s="45"/>
      <c r="ACL129" s="45"/>
      <c r="ACM129" s="45"/>
      <c r="ACN129" s="45"/>
      <c r="ACO129" s="45"/>
      <c r="ACP129" s="45"/>
      <c r="ACQ129" s="45"/>
      <c r="ACR129" s="45"/>
      <c r="ACS129" s="45"/>
      <c r="ACT129" s="45"/>
      <c r="ACU129" s="45"/>
      <c r="ACV129" s="45"/>
      <c r="ACW129" s="45"/>
      <c r="ACX129" s="45"/>
      <c r="ACY129" s="45"/>
      <c r="ACZ129" s="45"/>
      <c r="ADA129" s="45"/>
      <c r="ADB129" s="45"/>
      <c r="ADC129" s="45"/>
      <c r="ADD129" s="45"/>
      <c r="ADE129" s="45"/>
      <c r="ADF129" s="45"/>
      <c r="ADG129" s="45"/>
      <c r="ADH129" s="45"/>
      <c r="ADI129" s="45"/>
      <c r="ADJ129" s="45"/>
      <c r="ADK129" s="45"/>
      <c r="ADL129" s="45"/>
      <c r="ADM129" s="45"/>
      <c r="ADN129" s="45"/>
      <c r="ADO129" s="45"/>
      <c r="ADP129" s="45"/>
      <c r="ADQ129" s="45"/>
      <c r="ADR129" s="45"/>
      <c r="ADS129" s="45"/>
      <c r="ADT129" s="45"/>
      <c r="ADU129" s="45"/>
      <c r="ADV129" s="45"/>
      <c r="ADW129" s="45"/>
      <c r="ADX129" s="45"/>
      <c r="ADY129" s="45"/>
      <c r="ADZ129" s="45"/>
      <c r="AEA129" s="45"/>
      <c r="AEB129" s="45"/>
      <c r="AEC129" s="45"/>
      <c r="AED129" s="45"/>
      <c r="AEE129" s="45"/>
      <c r="AEF129" s="45"/>
      <c r="AEG129" s="45"/>
      <c r="AEH129" s="45"/>
      <c r="AEI129" s="45"/>
      <c r="AEJ129" s="45"/>
      <c r="AEK129" s="45"/>
      <c r="AEL129" s="45"/>
      <c r="AEM129" s="45"/>
      <c r="AEN129" s="45"/>
      <c r="AEO129" s="45"/>
      <c r="AEP129" s="45"/>
      <c r="AEQ129" s="45"/>
      <c r="AER129" s="45"/>
      <c r="AES129" s="45"/>
      <c r="AET129" s="45"/>
      <c r="AEU129" s="45"/>
      <c r="AEV129" s="45"/>
      <c r="AEW129" s="45"/>
      <c r="AEX129" s="45"/>
      <c r="AEY129" s="45"/>
      <c r="AEZ129" s="45"/>
      <c r="AFA129" s="45"/>
      <c r="AFB129" s="45"/>
      <c r="AFC129" s="45"/>
      <c r="AFD129" s="45"/>
      <c r="AFE129" s="45"/>
      <c r="AFF129" s="45"/>
      <c r="AFG129" s="45"/>
      <c r="AFH129" s="45"/>
      <c r="AFI129" s="45"/>
      <c r="AFJ129" s="45"/>
      <c r="AFK129" s="45"/>
      <c r="AFL129" s="45"/>
      <c r="AFM129" s="45"/>
      <c r="AFN129" s="45"/>
      <c r="AFO129" s="45"/>
      <c r="AFP129" s="45"/>
      <c r="AFQ129" s="45"/>
      <c r="AFR129" s="45"/>
      <c r="AFS129" s="45"/>
      <c r="AFT129" s="45"/>
      <c r="AFU129" s="45"/>
      <c r="AFV129" s="45"/>
      <c r="AFW129" s="45"/>
      <c r="AFX129" s="45"/>
      <c r="AFY129" s="45"/>
      <c r="AFZ129" s="45"/>
      <c r="AGA129" s="45"/>
      <c r="AGB129" s="45"/>
      <c r="AGC129" s="45"/>
      <c r="AGD129" s="45"/>
      <c r="AGE129" s="45"/>
      <c r="AGF129" s="45"/>
      <c r="AGG129" s="45"/>
      <c r="AGH129" s="45"/>
      <c r="AGI129" s="45"/>
      <c r="AGJ129" s="45"/>
      <c r="AGK129" s="45"/>
      <c r="AGL129" s="45"/>
      <c r="AGM129" s="45"/>
      <c r="AGN129" s="45"/>
      <c r="AGO129" s="45"/>
      <c r="AGP129" s="45"/>
      <c r="AGQ129" s="45"/>
      <c r="AGR129" s="45"/>
      <c r="AGS129" s="45"/>
      <c r="AGT129" s="45"/>
      <c r="AGU129" s="45"/>
      <c r="AGV129" s="45"/>
      <c r="AGW129" s="45"/>
      <c r="AGX129" s="45"/>
      <c r="AGY129" s="45"/>
      <c r="AGZ129" s="45"/>
      <c r="AHA129" s="45"/>
      <c r="AHB129" s="45"/>
      <c r="AHC129" s="45"/>
      <c r="AHD129" s="45"/>
      <c r="AHE129" s="45"/>
      <c r="AHF129" s="45"/>
      <c r="AHG129" s="45"/>
      <c r="AHH129" s="45"/>
      <c r="AHI129" s="45"/>
      <c r="AHJ129" s="45"/>
      <c r="AHK129" s="45"/>
      <c r="AHL129" s="45"/>
      <c r="AHM129" s="45"/>
      <c r="AHN129" s="45"/>
      <c r="AHO129" s="45"/>
      <c r="AHP129" s="45"/>
      <c r="AHQ129" s="45"/>
      <c r="AHR129" s="45"/>
      <c r="AHS129" s="45"/>
      <c r="AHT129" s="45"/>
      <c r="AHU129" s="45"/>
      <c r="AHV129" s="45"/>
      <c r="AHW129" s="45"/>
      <c r="AHX129" s="45"/>
      <c r="AHY129" s="45"/>
      <c r="AHZ129" s="45"/>
      <c r="AIA129" s="45"/>
      <c r="AIB129" s="45"/>
      <c r="AIC129" s="45"/>
      <c r="AID129" s="45"/>
      <c r="AIE129" s="45"/>
      <c r="AIF129" s="45"/>
      <c r="AIG129" s="45"/>
      <c r="AIH129" s="45"/>
      <c r="AII129" s="45"/>
      <c r="AIJ129" s="45"/>
      <c r="AIK129" s="45"/>
      <c r="AIL129" s="45"/>
      <c r="AIM129" s="45"/>
      <c r="AIN129" s="45"/>
      <c r="AIO129" s="45"/>
      <c r="AIP129" s="45"/>
      <c r="AIQ129" s="45"/>
      <c r="AIR129" s="45"/>
      <c r="AIS129" s="45"/>
      <c r="AIT129" s="45"/>
      <c r="AIU129" s="45"/>
      <c r="AIV129" s="45"/>
      <c r="AIW129" s="45"/>
      <c r="AIX129" s="45"/>
      <c r="AIY129" s="45"/>
      <c r="AIZ129" s="45"/>
      <c r="AJA129" s="45"/>
      <c r="AJB129" s="45"/>
      <c r="AJC129" s="45"/>
      <c r="AJD129" s="45"/>
      <c r="AJE129" s="45"/>
      <c r="AJF129" s="45"/>
      <c r="AJG129" s="45"/>
      <c r="AJH129" s="45"/>
      <c r="AJI129" s="45"/>
      <c r="AJJ129" s="45"/>
      <c r="AJK129" s="45"/>
      <c r="AJL129" s="45"/>
      <c r="AJM129" s="45"/>
      <c r="AJN129" s="45"/>
      <c r="AJO129" s="45"/>
      <c r="AJP129" s="45"/>
      <c r="AJQ129" s="45"/>
      <c r="AJR129" s="45"/>
      <c r="AJS129" s="45"/>
      <c r="AJT129" s="45"/>
      <c r="AJU129" s="45"/>
      <c r="AJV129" s="45"/>
      <c r="AJW129" s="45"/>
      <c r="AJX129" s="45"/>
      <c r="AJY129" s="45"/>
      <c r="AJZ129" s="45"/>
      <c r="AKA129" s="45"/>
      <c r="AKB129" s="45"/>
      <c r="AKC129" s="45"/>
      <c r="AKD129" s="45"/>
      <c r="AKE129" s="45"/>
      <c r="AKF129" s="45"/>
      <c r="AKG129" s="45"/>
      <c r="AKH129" s="45"/>
      <c r="AKI129" s="45"/>
      <c r="AKJ129" s="45"/>
      <c r="AKK129" s="45"/>
      <c r="AKL129" s="45"/>
      <c r="AKM129" s="45"/>
      <c r="AKN129" s="45"/>
      <c r="AKO129" s="45"/>
      <c r="AKP129" s="45"/>
      <c r="AKQ129" s="45"/>
      <c r="AKR129" s="45"/>
      <c r="AKS129" s="45"/>
      <c r="AKT129" s="45"/>
      <c r="AKU129" s="45"/>
      <c r="AKV129" s="45"/>
      <c r="AKW129" s="45"/>
      <c r="AKX129" s="45"/>
      <c r="AKY129" s="45"/>
      <c r="AKZ129" s="45"/>
      <c r="ALA129" s="45"/>
      <c r="ALB129" s="45"/>
      <c r="ALC129" s="45"/>
      <c r="ALD129" s="45"/>
      <c r="ALE129" s="45"/>
      <c r="ALF129" s="45"/>
      <c r="ALG129" s="45"/>
      <c r="ALH129" s="45"/>
      <c r="ALI129" s="45"/>
      <c r="ALJ129" s="45"/>
      <c r="ALK129" s="45"/>
      <c r="ALL129" s="45"/>
      <c r="ALM129" s="45"/>
      <c r="ALN129" s="45"/>
      <c r="ALO129" s="45"/>
      <c r="ALP129" s="45"/>
      <c r="ALQ129" s="45"/>
      <c r="ALR129" s="45"/>
      <c r="ALS129" s="45"/>
      <c r="ALT129" s="45"/>
      <c r="ALU129" s="45"/>
      <c r="ALV129" s="45"/>
      <c r="ALW129" s="45"/>
      <c r="ALX129" s="45"/>
      <c r="ALY129" s="45"/>
      <c r="ALZ129" s="45"/>
      <c r="AMA129" s="45"/>
      <c r="AMB129" s="45"/>
      <c r="AMC129" s="45"/>
      <c r="AMD129" s="45"/>
      <c r="AME129" s="45"/>
      <c r="AMF129" s="45"/>
      <c r="AMG129" s="45"/>
      <c r="AMH129" s="45"/>
      <c r="AMI129" s="45"/>
      <c r="AMJ129" s="45"/>
      <c r="AMK129" s="45"/>
    </row>
    <row r="130" spans="1:1025" ht="15.75" x14ac:dyDescent="0.2">
      <c r="A130" s="38">
        <v>292</v>
      </c>
      <c r="B130" s="39" t="s">
        <v>88</v>
      </c>
      <c r="C130" s="40">
        <v>200</v>
      </c>
      <c r="D130" s="69">
        <v>22.4</v>
      </c>
      <c r="E130" s="69">
        <v>14.7</v>
      </c>
      <c r="F130" s="69">
        <v>41.7</v>
      </c>
      <c r="G130" s="70">
        <v>388</v>
      </c>
      <c r="H130" s="69">
        <v>0.49</v>
      </c>
    </row>
    <row r="131" spans="1:1025" ht="15.75" x14ac:dyDescent="0.2">
      <c r="A131" s="38" t="s">
        <v>89</v>
      </c>
      <c r="B131" s="39" t="s">
        <v>90</v>
      </c>
      <c r="C131" s="40">
        <v>180</v>
      </c>
      <c r="D131" s="41">
        <v>0.18</v>
      </c>
      <c r="E131" s="41">
        <v>0.09</v>
      </c>
      <c r="F131" s="41">
        <v>9.8000000000000007</v>
      </c>
      <c r="G131" s="42">
        <v>41</v>
      </c>
      <c r="H131" s="41">
        <v>4.05</v>
      </c>
    </row>
    <row r="132" spans="1:1025" ht="15.75" x14ac:dyDescent="0.2">
      <c r="A132" s="26"/>
      <c r="B132" s="47" t="s">
        <v>34</v>
      </c>
      <c r="C132" s="28">
        <v>45</v>
      </c>
      <c r="D132" s="48">
        <v>3.2</v>
      </c>
      <c r="E132" s="48">
        <v>0.5</v>
      </c>
      <c r="F132" s="32">
        <v>20.3</v>
      </c>
      <c r="G132" s="33">
        <v>97</v>
      </c>
      <c r="H132" s="48">
        <v>0</v>
      </c>
    </row>
    <row r="133" spans="1:1025" ht="15.75" x14ac:dyDescent="0.2">
      <c r="A133" s="26"/>
      <c r="B133" s="31" t="s">
        <v>25</v>
      </c>
      <c r="C133" s="28">
        <v>25</v>
      </c>
      <c r="D133" s="32">
        <v>2</v>
      </c>
      <c r="E133" s="32">
        <v>0.5</v>
      </c>
      <c r="F133" s="32">
        <v>14.3</v>
      </c>
      <c r="G133" s="33">
        <v>70</v>
      </c>
      <c r="H133" s="32">
        <v>0</v>
      </c>
    </row>
    <row r="134" spans="1:1025" s="45" customFormat="1" ht="15.75" x14ac:dyDescent="0.2">
      <c r="A134" s="26"/>
      <c r="B134" s="31" t="s">
        <v>26</v>
      </c>
      <c r="C134" s="28">
        <v>715</v>
      </c>
      <c r="D134" s="29">
        <f>SUM(D128:D133)</f>
        <v>31.359999999999996</v>
      </c>
      <c r="E134" s="29">
        <f>SUM(E128:E133)</f>
        <v>23.59</v>
      </c>
      <c r="F134" s="29">
        <f>SUM(F128:F133)</f>
        <v>102.39999999999999</v>
      </c>
      <c r="G134" s="28">
        <f>SUM(G128:G133)</f>
        <v>742</v>
      </c>
      <c r="H134" s="29">
        <f>SUM(H128:H133)</f>
        <v>22.14</v>
      </c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14"/>
      <c r="AS134" s="14"/>
      <c r="AT134" s="14"/>
      <c r="AU134" s="14"/>
      <c r="AV134" s="14"/>
      <c r="AW134" s="14"/>
      <c r="AX134" s="14"/>
      <c r="AY134" s="14"/>
      <c r="AZ134" s="14"/>
      <c r="BA134" s="14"/>
      <c r="BB134" s="14"/>
      <c r="BC134" s="14"/>
      <c r="BD134" s="14"/>
      <c r="BE134" s="14"/>
      <c r="BF134" s="14"/>
      <c r="BG134" s="14"/>
      <c r="BH134" s="14"/>
      <c r="BI134" s="14"/>
      <c r="BJ134" s="14"/>
      <c r="BK134" s="14"/>
      <c r="BL134" s="14"/>
      <c r="BM134" s="14"/>
      <c r="BN134" s="14"/>
      <c r="BO134" s="14"/>
      <c r="BP134" s="14"/>
      <c r="BQ134" s="14"/>
      <c r="BR134" s="14"/>
      <c r="BS134" s="14"/>
      <c r="BT134" s="14"/>
      <c r="BU134" s="14"/>
      <c r="BV134" s="14"/>
      <c r="BW134" s="14"/>
      <c r="BX134" s="14"/>
      <c r="BY134" s="14"/>
      <c r="BZ134" s="14"/>
      <c r="CA134" s="14"/>
      <c r="CB134" s="14"/>
      <c r="CC134" s="14"/>
      <c r="CD134" s="14"/>
      <c r="CE134" s="14"/>
      <c r="CF134" s="14"/>
      <c r="CG134" s="14"/>
      <c r="CH134" s="14"/>
      <c r="CI134" s="14"/>
      <c r="CJ134" s="14"/>
      <c r="CK134" s="14"/>
      <c r="CL134" s="14"/>
      <c r="CM134" s="14"/>
      <c r="CN134" s="14"/>
      <c r="CO134" s="14"/>
      <c r="CP134" s="14"/>
      <c r="CQ134" s="14"/>
      <c r="CR134" s="14"/>
      <c r="CS134" s="14"/>
      <c r="CT134" s="14"/>
      <c r="CU134" s="14"/>
      <c r="CV134" s="14"/>
      <c r="CW134" s="14"/>
      <c r="CX134" s="14"/>
      <c r="CY134" s="14"/>
      <c r="CZ134" s="14"/>
      <c r="DA134" s="14"/>
      <c r="DB134" s="14"/>
      <c r="DC134" s="14"/>
      <c r="DD134" s="14"/>
      <c r="DE134" s="14"/>
      <c r="DF134" s="14"/>
      <c r="DG134" s="14"/>
      <c r="DH134" s="14"/>
      <c r="DI134" s="14"/>
      <c r="DJ134" s="14"/>
      <c r="DK134" s="14"/>
      <c r="DL134" s="14"/>
      <c r="DM134" s="14"/>
      <c r="DN134" s="14"/>
      <c r="DO134" s="14"/>
      <c r="DP134" s="14"/>
      <c r="DQ134" s="14"/>
      <c r="DR134" s="14"/>
      <c r="DS134" s="14"/>
      <c r="DT134" s="14"/>
      <c r="DU134" s="14"/>
      <c r="DV134" s="14"/>
      <c r="DW134" s="14"/>
      <c r="DX134" s="14"/>
      <c r="DY134" s="14"/>
      <c r="DZ134" s="14"/>
      <c r="EA134" s="14"/>
      <c r="EB134" s="14"/>
      <c r="EC134" s="14"/>
      <c r="ED134" s="14"/>
      <c r="EE134" s="14"/>
      <c r="EF134" s="14"/>
      <c r="EG134" s="14"/>
      <c r="EH134" s="14"/>
      <c r="EI134" s="14"/>
      <c r="EJ134" s="14"/>
      <c r="EK134" s="14"/>
      <c r="EL134" s="14"/>
      <c r="EM134" s="14"/>
      <c r="EN134" s="14"/>
      <c r="EO134" s="14"/>
      <c r="EP134" s="14"/>
      <c r="EQ134" s="14"/>
      <c r="ER134" s="14"/>
      <c r="ES134" s="14"/>
      <c r="ET134" s="14"/>
      <c r="EU134" s="14"/>
      <c r="EV134" s="14"/>
      <c r="EW134" s="14"/>
      <c r="EX134" s="14"/>
      <c r="EY134" s="14"/>
      <c r="EZ134" s="14"/>
      <c r="FA134" s="14"/>
      <c r="FB134" s="14"/>
      <c r="FC134" s="14"/>
      <c r="FD134" s="14"/>
      <c r="FE134" s="14"/>
      <c r="FF134" s="14"/>
      <c r="FG134" s="14"/>
      <c r="FH134" s="14"/>
      <c r="FI134" s="14"/>
      <c r="FJ134" s="14"/>
      <c r="FK134" s="14"/>
      <c r="FL134" s="14"/>
      <c r="FM134" s="14"/>
      <c r="FN134" s="14"/>
      <c r="FO134" s="14"/>
      <c r="FP134" s="14"/>
      <c r="FQ134" s="14"/>
      <c r="FR134" s="14"/>
      <c r="FS134" s="14"/>
      <c r="FT134" s="14"/>
      <c r="FU134" s="14"/>
      <c r="FV134" s="14"/>
      <c r="FW134" s="14"/>
      <c r="FX134" s="14"/>
      <c r="FY134" s="14"/>
      <c r="FZ134" s="14"/>
      <c r="GA134" s="14"/>
      <c r="GB134" s="14"/>
      <c r="GC134" s="14"/>
      <c r="GD134" s="14"/>
      <c r="GE134" s="14"/>
      <c r="GF134" s="14"/>
      <c r="GG134" s="14"/>
      <c r="GH134" s="14"/>
      <c r="GI134" s="14"/>
      <c r="GJ134" s="14"/>
      <c r="GK134" s="14"/>
      <c r="GL134" s="14"/>
      <c r="GM134" s="14"/>
      <c r="GN134" s="14"/>
      <c r="GO134" s="14"/>
      <c r="GP134" s="14"/>
      <c r="GQ134" s="14"/>
      <c r="GR134" s="14"/>
      <c r="GS134" s="14"/>
      <c r="GT134" s="14"/>
      <c r="GU134" s="14"/>
      <c r="GV134" s="14"/>
      <c r="GW134" s="14"/>
      <c r="GX134" s="14"/>
      <c r="GY134" s="14"/>
      <c r="GZ134" s="14"/>
      <c r="HA134" s="14"/>
      <c r="HB134" s="14"/>
      <c r="HC134" s="14"/>
      <c r="HD134" s="14"/>
      <c r="HE134" s="14"/>
      <c r="HF134" s="14"/>
      <c r="HG134" s="14"/>
      <c r="HH134" s="14"/>
      <c r="HI134" s="14"/>
      <c r="HJ134" s="14"/>
      <c r="HK134" s="14"/>
      <c r="HL134" s="14"/>
      <c r="HM134" s="14"/>
      <c r="HN134" s="14"/>
      <c r="HO134" s="14"/>
      <c r="HP134" s="14"/>
      <c r="HQ134" s="14"/>
      <c r="HR134" s="14"/>
      <c r="HS134" s="14"/>
      <c r="HT134" s="14"/>
      <c r="HU134" s="14"/>
      <c r="HV134" s="14"/>
      <c r="HW134" s="14"/>
      <c r="HX134" s="14"/>
      <c r="HY134" s="14"/>
      <c r="HZ134" s="14"/>
      <c r="IA134" s="14"/>
      <c r="IB134" s="14"/>
      <c r="IC134" s="14"/>
      <c r="ID134" s="14"/>
      <c r="IE134" s="14"/>
      <c r="IF134" s="14"/>
      <c r="IG134" s="14"/>
      <c r="IH134" s="14"/>
      <c r="II134" s="14"/>
      <c r="IJ134" s="14"/>
      <c r="IK134" s="14"/>
      <c r="IL134" s="14"/>
      <c r="IM134" s="14"/>
      <c r="IN134" s="14"/>
      <c r="IO134" s="14"/>
      <c r="IP134" s="14"/>
      <c r="IQ134" s="14"/>
      <c r="IR134" s="14"/>
      <c r="IS134" s="14"/>
      <c r="IT134" s="14"/>
      <c r="IU134" s="14"/>
      <c r="IV134" s="14"/>
      <c r="IW134" s="14"/>
      <c r="IX134" s="14"/>
      <c r="IY134" s="14"/>
      <c r="IZ134" s="14"/>
      <c r="JA134" s="14"/>
      <c r="JB134" s="14"/>
      <c r="JC134" s="14"/>
      <c r="JD134" s="14"/>
      <c r="JE134" s="14"/>
      <c r="JF134" s="14"/>
      <c r="JG134" s="14"/>
      <c r="JH134" s="14"/>
      <c r="JI134" s="14"/>
      <c r="JJ134" s="14"/>
      <c r="JK134" s="14"/>
      <c r="JL134" s="14"/>
      <c r="JM134" s="14"/>
      <c r="JN134" s="14"/>
      <c r="JO134" s="14"/>
      <c r="JP134" s="14"/>
      <c r="JQ134" s="14"/>
      <c r="JR134" s="14"/>
      <c r="JS134" s="14"/>
      <c r="JT134" s="14"/>
      <c r="JU134" s="14"/>
      <c r="JV134" s="14"/>
      <c r="JW134" s="14"/>
      <c r="JX134" s="14"/>
      <c r="JY134" s="14"/>
      <c r="JZ134" s="14"/>
      <c r="KA134" s="14"/>
      <c r="KB134" s="14"/>
      <c r="KC134" s="14"/>
      <c r="KD134" s="14"/>
      <c r="KE134" s="14"/>
      <c r="KF134" s="14"/>
      <c r="KG134" s="14"/>
      <c r="KH134" s="14"/>
      <c r="KI134" s="14"/>
      <c r="KJ134" s="14"/>
      <c r="KK134" s="14"/>
      <c r="KL134" s="14"/>
      <c r="KM134" s="14"/>
      <c r="KN134" s="14"/>
      <c r="KO134" s="14"/>
      <c r="KP134" s="14"/>
      <c r="KQ134" s="14"/>
      <c r="KR134" s="14"/>
      <c r="KS134" s="14"/>
      <c r="KT134" s="14"/>
      <c r="KU134" s="14"/>
      <c r="KV134" s="14"/>
      <c r="KW134" s="14"/>
      <c r="KX134" s="14"/>
      <c r="KY134" s="14"/>
      <c r="KZ134" s="14"/>
      <c r="LA134" s="14"/>
      <c r="LB134" s="14"/>
      <c r="LC134" s="14"/>
      <c r="LD134" s="14"/>
      <c r="LE134" s="14"/>
      <c r="LF134" s="14"/>
      <c r="LG134" s="14"/>
      <c r="LH134" s="14"/>
      <c r="LI134" s="14"/>
      <c r="LJ134" s="14"/>
      <c r="LK134" s="14"/>
      <c r="LL134" s="14"/>
      <c r="LM134" s="14"/>
      <c r="LN134" s="14"/>
      <c r="LO134" s="14"/>
      <c r="LP134" s="14"/>
      <c r="LQ134" s="14"/>
      <c r="LR134" s="14"/>
      <c r="LS134" s="14"/>
      <c r="LT134" s="14"/>
      <c r="LU134" s="14"/>
      <c r="LV134" s="14"/>
      <c r="LW134" s="14"/>
      <c r="LX134" s="14"/>
      <c r="LY134" s="14"/>
      <c r="LZ134" s="14"/>
      <c r="MA134" s="14"/>
      <c r="MB134" s="14"/>
      <c r="MC134" s="14"/>
      <c r="MD134" s="14"/>
      <c r="ME134" s="14"/>
      <c r="MF134" s="14"/>
      <c r="MG134" s="14"/>
      <c r="MH134" s="14"/>
      <c r="MI134" s="14"/>
      <c r="MJ134" s="14"/>
      <c r="MK134" s="14"/>
      <c r="ML134" s="14"/>
      <c r="MM134" s="14"/>
      <c r="MN134" s="14"/>
      <c r="MO134" s="14"/>
      <c r="MP134" s="14"/>
      <c r="MQ134" s="14"/>
      <c r="MR134" s="14"/>
      <c r="MS134" s="14"/>
      <c r="MT134" s="14"/>
      <c r="MU134" s="14"/>
      <c r="MV134" s="14"/>
      <c r="MW134" s="14"/>
      <c r="MX134" s="14"/>
      <c r="MY134" s="14"/>
      <c r="MZ134" s="14"/>
      <c r="NA134" s="14"/>
      <c r="NB134" s="14"/>
      <c r="NC134" s="14"/>
      <c r="ND134" s="14"/>
      <c r="NE134" s="14"/>
      <c r="NF134" s="14"/>
      <c r="NG134" s="14"/>
      <c r="NH134" s="14"/>
      <c r="NI134" s="14"/>
      <c r="NJ134" s="14"/>
      <c r="NK134" s="14"/>
      <c r="NL134" s="14"/>
      <c r="NM134" s="14"/>
      <c r="NN134" s="14"/>
      <c r="NO134" s="14"/>
      <c r="NP134" s="14"/>
      <c r="NQ134" s="14"/>
      <c r="NR134" s="14"/>
      <c r="NS134" s="14"/>
      <c r="NT134" s="14"/>
      <c r="NU134" s="14"/>
      <c r="NV134" s="14"/>
      <c r="NW134" s="14"/>
      <c r="NX134" s="14"/>
      <c r="NY134" s="14"/>
      <c r="NZ134" s="14"/>
      <c r="OA134" s="14"/>
      <c r="OB134" s="14"/>
      <c r="OC134" s="14"/>
      <c r="OD134" s="14"/>
      <c r="OE134" s="14"/>
      <c r="OF134" s="14"/>
      <c r="OG134" s="14"/>
      <c r="OH134" s="14"/>
      <c r="OI134" s="14"/>
      <c r="OJ134" s="14"/>
      <c r="OK134" s="14"/>
      <c r="OL134" s="14"/>
      <c r="OM134" s="14"/>
      <c r="ON134" s="14"/>
      <c r="OO134" s="14"/>
      <c r="OP134" s="14"/>
      <c r="OQ134" s="14"/>
      <c r="OR134" s="14"/>
      <c r="OS134" s="14"/>
      <c r="OT134" s="14"/>
      <c r="OU134" s="14"/>
      <c r="OV134" s="14"/>
      <c r="OW134" s="14"/>
      <c r="OX134" s="14"/>
      <c r="OY134" s="14"/>
      <c r="OZ134" s="14"/>
      <c r="PA134" s="14"/>
      <c r="PB134" s="14"/>
      <c r="PC134" s="14"/>
      <c r="PD134" s="14"/>
      <c r="PE134" s="14"/>
      <c r="PF134" s="14"/>
      <c r="PG134" s="14"/>
      <c r="PH134" s="14"/>
      <c r="PI134" s="14"/>
      <c r="PJ134" s="14"/>
      <c r="PK134" s="14"/>
      <c r="PL134" s="14"/>
      <c r="PM134" s="14"/>
      <c r="PN134" s="14"/>
      <c r="PO134" s="14"/>
      <c r="PP134" s="14"/>
      <c r="PQ134" s="14"/>
      <c r="PR134" s="14"/>
      <c r="PS134" s="14"/>
      <c r="PT134" s="14"/>
      <c r="PU134" s="14"/>
      <c r="PV134" s="14"/>
      <c r="PW134" s="14"/>
      <c r="PX134" s="14"/>
      <c r="PY134" s="14"/>
      <c r="PZ134" s="14"/>
      <c r="QA134" s="14"/>
      <c r="QB134" s="14"/>
      <c r="QC134" s="14"/>
      <c r="QD134" s="14"/>
      <c r="QE134" s="14"/>
      <c r="QF134" s="14"/>
      <c r="QG134" s="14"/>
      <c r="QH134" s="14"/>
      <c r="QI134" s="14"/>
      <c r="QJ134" s="14"/>
      <c r="QK134" s="14"/>
      <c r="QL134" s="14"/>
      <c r="QM134" s="14"/>
      <c r="QN134" s="14"/>
      <c r="QO134" s="14"/>
      <c r="QP134" s="14"/>
      <c r="QQ134" s="14"/>
      <c r="QR134" s="14"/>
      <c r="QS134" s="14"/>
      <c r="QT134" s="14"/>
      <c r="QU134" s="14"/>
      <c r="QV134" s="14"/>
      <c r="QW134" s="14"/>
      <c r="QX134" s="14"/>
      <c r="QY134" s="14"/>
      <c r="QZ134" s="14"/>
      <c r="RA134" s="14"/>
      <c r="RB134" s="14"/>
      <c r="RC134" s="14"/>
      <c r="RD134" s="14"/>
      <c r="RE134" s="14"/>
      <c r="RF134" s="14"/>
      <c r="RG134" s="14"/>
      <c r="RH134" s="14"/>
      <c r="RI134" s="14"/>
      <c r="RJ134" s="14"/>
      <c r="RK134" s="14"/>
      <c r="RL134" s="14"/>
      <c r="RM134" s="14"/>
      <c r="RN134" s="14"/>
      <c r="RO134" s="14"/>
      <c r="RP134" s="14"/>
      <c r="RQ134" s="14"/>
      <c r="RR134" s="14"/>
      <c r="RS134" s="14"/>
      <c r="RT134" s="14"/>
      <c r="RU134" s="14"/>
      <c r="RV134" s="14"/>
      <c r="RW134" s="14"/>
      <c r="RX134" s="14"/>
      <c r="RY134" s="14"/>
      <c r="RZ134" s="14"/>
      <c r="SA134" s="14"/>
      <c r="SB134" s="14"/>
      <c r="SC134" s="14"/>
      <c r="SD134" s="14"/>
      <c r="SE134" s="14"/>
      <c r="SF134" s="14"/>
      <c r="SG134" s="14"/>
      <c r="SH134" s="14"/>
      <c r="SI134" s="14"/>
      <c r="SJ134" s="14"/>
      <c r="SK134" s="14"/>
      <c r="SL134" s="14"/>
      <c r="SM134" s="14"/>
      <c r="SN134" s="14"/>
      <c r="SO134" s="14"/>
      <c r="SP134" s="14"/>
      <c r="SQ134" s="14"/>
      <c r="SR134" s="14"/>
      <c r="SS134" s="14"/>
      <c r="ST134" s="14"/>
      <c r="SU134" s="14"/>
      <c r="SV134" s="14"/>
      <c r="SW134" s="14"/>
      <c r="SX134" s="14"/>
      <c r="SY134" s="14"/>
      <c r="SZ134" s="14"/>
      <c r="TA134" s="14"/>
      <c r="TB134" s="14"/>
      <c r="TC134" s="14"/>
      <c r="TD134" s="14"/>
      <c r="TE134" s="14"/>
      <c r="TF134" s="14"/>
      <c r="TG134" s="14"/>
      <c r="TH134" s="14"/>
      <c r="TI134" s="14"/>
      <c r="TJ134" s="14"/>
      <c r="TK134" s="14"/>
      <c r="TL134" s="14"/>
      <c r="TM134" s="14"/>
      <c r="TN134" s="14"/>
      <c r="TO134" s="14"/>
      <c r="TP134" s="14"/>
      <c r="TQ134" s="14"/>
      <c r="TR134" s="14"/>
      <c r="TS134" s="14"/>
      <c r="TT134" s="14"/>
      <c r="TU134" s="14"/>
      <c r="TV134" s="14"/>
      <c r="TW134" s="14"/>
      <c r="TX134" s="14"/>
      <c r="TY134" s="14"/>
      <c r="TZ134" s="14"/>
      <c r="UA134" s="14"/>
      <c r="UB134" s="14"/>
      <c r="UC134" s="14"/>
      <c r="UD134" s="14"/>
      <c r="UE134" s="14"/>
      <c r="UF134" s="14"/>
      <c r="UG134" s="14"/>
      <c r="UH134" s="14"/>
      <c r="UI134" s="14"/>
      <c r="UJ134" s="14"/>
      <c r="UK134" s="14"/>
      <c r="UL134" s="14"/>
      <c r="UM134" s="14"/>
      <c r="UN134" s="14"/>
      <c r="UO134" s="14"/>
      <c r="UP134" s="14"/>
      <c r="UQ134" s="14"/>
      <c r="UR134" s="14"/>
      <c r="US134" s="14"/>
      <c r="UT134" s="14"/>
      <c r="UU134" s="14"/>
      <c r="UV134" s="14"/>
      <c r="UW134" s="14"/>
      <c r="UX134" s="14"/>
      <c r="UY134" s="14"/>
      <c r="UZ134" s="14"/>
      <c r="VA134" s="14"/>
      <c r="VB134" s="14"/>
      <c r="VC134" s="14"/>
      <c r="VD134" s="14"/>
      <c r="VE134" s="14"/>
      <c r="VF134" s="14"/>
      <c r="VG134" s="14"/>
      <c r="VH134" s="14"/>
      <c r="VI134" s="14"/>
      <c r="VJ134" s="14"/>
      <c r="VK134" s="14"/>
      <c r="VL134" s="14"/>
      <c r="VM134" s="14"/>
      <c r="VN134" s="14"/>
      <c r="VO134" s="14"/>
      <c r="VP134" s="14"/>
      <c r="VQ134" s="14"/>
      <c r="VR134" s="14"/>
      <c r="VS134" s="14"/>
      <c r="VT134" s="14"/>
      <c r="VU134" s="14"/>
      <c r="VV134" s="14"/>
      <c r="VW134" s="14"/>
      <c r="VX134" s="14"/>
      <c r="VY134" s="14"/>
      <c r="VZ134" s="14"/>
      <c r="WA134" s="14"/>
      <c r="WB134" s="14"/>
      <c r="WC134" s="14"/>
      <c r="WD134" s="14"/>
      <c r="WE134" s="14"/>
      <c r="WF134" s="14"/>
      <c r="WG134" s="14"/>
      <c r="WH134" s="14"/>
      <c r="WI134" s="14"/>
      <c r="WJ134" s="14"/>
      <c r="WK134" s="14"/>
      <c r="WL134" s="14"/>
      <c r="WM134" s="14"/>
      <c r="WN134" s="14"/>
      <c r="WO134" s="14"/>
      <c r="WP134" s="14"/>
      <c r="WQ134" s="14"/>
      <c r="WR134" s="14"/>
      <c r="WS134" s="14"/>
      <c r="WT134" s="14"/>
      <c r="WU134" s="14"/>
      <c r="WV134" s="14"/>
      <c r="WW134" s="14"/>
      <c r="WX134" s="14"/>
      <c r="WY134" s="14"/>
      <c r="WZ134" s="14"/>
      <c r="XA134" s="14"/>
      <c r="XB134" s="14"/>
      <c r="XC134" s="14"/>
      <c r="XD134" s="14"/>
      <c r="XE134" s="14"/>
      <c r="XF134" s="14"/>
      <c r="XG134" s="14"/>
      <c r="XH134" s="14"/>
      <c r="XI134" s="14"/>
      <c r="XJ134" s="14"/>
      <c r="XK134" s="14"/>
      <c r="XL134" s="14"/>
      <c r="XM134" s="14"/>
      <c r="XN134" s="14"/>
      <c r="XO134" s="14"/>
      <c r="XP134" s="14"/>
      <c r="XQ134" s="14"/>
      <c r="XR134" s="14"/>
      <c r="XS134" s="14"/>
      <c r="XT134" s="14"/>
      <c r="XU134" s="14"/>
      <c r="XV134" s="14"/>
      <c r="XW134" s="14"/>
      <c r="XX134" s="14"/>
      <c r="XY134" s="14"/>
      <c r="XZ134" s="14"/>
      <c r="YA134" s="14"/>
      <c r="YB134" s="14"/>
      <c r="YC134" s="14"/>
      <c r="YD134" s="14"/>
      <c r="YE134" s="14"/>
      <c r="YF134" s="14"/>
      <c r="YG134" s="14"/>
      <c r="YH134" s="14"/>
      <c r="YI134" s="14"/>
      <c r="YJ134" s="14"/>
      <c r="YK134" s="14"/>
      <c r="YL134" s="14"/>
      <c r="YM134" s="14"/>
      <c r="YN134" s="14"/>
      <c r="YO134" s="14"/>
      <c r="YP134" s="14"/>
      <c r="YQ134" s="14"/>
      <c r="YR134" s="14"/>
      <c r="YS134" s="14"/>
      <c r="YT134" s="14"/>
      <c r="YU134" s="14"/>
      <c r="YV134" s="14"/>
      <c r="YW134" s="14"/>
      <c r="YX134" s="14"/>
      <c r="YY134" s="14"/>
      <c r="YZ134" s="14"/>
      <c r="ZA134" s="14"/>
      <c r="ZB134" s="14"/>
      <c r="ZC134" s="14"/>
      <c r="ZD134" s="14"/>
      <c r="ZE134" s="14"/>
      <c r="ZF134" s="14"/>
      <c r="ZG134" s="14"/>
      <c r="ZH134" s="14"/>
      <c r="ZI134" s="14"/>
      <c r="ZJ134" s="14"/>
      <c r="ZK134" s="14"/>
      <c r="ZL134" s="14"/>
      <c r="ZM134" s="14"/>
      <c r="ZN134" s="14"/>
      <c r="ZO134" s="14"/>
      <c r="ZP134" s="14"/>
      <c r="ZQ134" s="14"/>
      <c r="ZR134" s="14"/>
      <c r="ZS134" s="14"/>
      <c r="ZT134" s="14"/>
      <c r="ZU134" s="14"/>
      <c r="ZV134" s="14"/>
      <c r="ZW134" s="14"/>
      <c r="ZX134" s="14"/>
      <c r="ZY134" s="14"/>
      <c r="ZZ134" s="14"/>
      <c r="AAA134" s="14"/>
      <c r="AAB134" s="14"/>
      <c r="AAC134" s="14"/>
      <c r="AAD134" s="14"/>
      <c r="AAE134" s="14"/>
      <c r="AAF134" s="14"/>
      <c r="AAG134" s="14"/>
      <c r="AAH134" s="14"/>
      <c r="AAI134" s="14"/>
      <c r="AAJ134" s="14"/>
      <c r="AAK134" s="14"/>
      <c r="AAL134" s="14"/>
      <c r="AAM134" s="14"/>
      <c r="AAN134" s="14"/>
      <c r="AAO134" s="14"/>
      <c r="AAP134" s="14"/>
      <c r="AAQ134" s="14"/>
      <c r="AAR134" s="14"/>
      <c r="AAS134" s="14"/>
      <c r="AAT134" s="14"/>
      <c r="AAU134" s="14"/>
      <c r="AAV134" s="14"/>
      <c r="AAW134" s="14"/>
      <c r="AAX134" s="14"/>
      <c r="AAY134" s="14"/>
      <c r="AAZ134" s="14"/>
      <c r="ABA134" s="14"/>
      <c r="ABB134" s="14"/>
      <c r="ABC134" s="14"/>
      <c r="ABD134" s="14"/>
      <c r="ABE134" s="14"/>
      <c r="ABF134" s="14"/>
      <c r="ABG134" s="14"/>
      <c r="ABH134" s="14"/>
      <c r="ABI134" s="14"/>
      <c r="ABJ134" s="14"/>
      <c r="ABK134" s="14"/>
      <c r="ABL134" s="14"/>
      <c r="ABM134" s="14"/>
      <c r="ABN134" s="14"/>
      <c r="ABO134" s="14"/>
      <c r="ABP134" s="14"/>
      <c r="ABQ134" s="14"/>
      <c r="ABR134" s="14"/>
      <c r="ABS134" s="14"/>
      <c r="ABT134" s="14"/>
      <c r="ABU134" s="14"/>
      <c r="ABV134" s="14"/>
      <c r="ABW134" s="14"/>
      <c r="ABX134" s="14"/>
      <c r="ABY134" s="14"/>
      <c r="ABZ134" s="14"/>
      <c r="ACA134" s="14"/>
      <c r="ACB134" s="14"/>
      <c r="ACC134" s="14"/>
      <c r="ACD134" s="14"/>
      <c r="ACE134" s="14"/>
      <c r="ACF134" s="14"/>
      <c r="ACG134" s="14"/>
      <c r="ACH134" s="14"/>
      <c r="ACI134" s="14"/>
      <c r="ACJ134" s="14"/>
      <c r="ACK134" s="14"/>
      <c r="ACL134" s="14"/>
      <c r="ACM134" s="14"/>
      <c r="ACN134" s="14"/>
      <c r="ACO134" s="14"/>
      <c r="ACP134" s="14"/>
      <c r="ACQ134" s="14"/>
      <c r="ACR134" s="14"/>
      <c r="ACS134" s="14"/>
      <c r="ACT134" s="14"/>
      <c r="ACU134" s="14"/>
      <c r="ACV134" s="14"/>
      <c r="ACW134" s="14"/>
      <c r="ACX134" s="14"/>
      <c r="ACY134" s="14"/>
      <c r="ACZ134" s="14"/>
      <c r="ADA134" s="14"/>
      <c r="ADB134" s="14"/>
      <c r="ADC134" s="14"/>
      <c r="ADD134" s="14"/>
      <c r="ADE134" s="14"/>
      <c r="ADF134" s="14"/>
      <c r="ADG134" s="14"/>
      <c r="ADH134" s="14"/>
      <c r="ADI134" s="14"/>
      <c r="ADJ134" s="14"/>
      <c r="ADK134" s="14"/>
      <c r="ADL134" s="14"/>
      <c r="ADM134" s="14"/>
      <c r="ADN134" s="14"/>
      <c r="ADO134" s="14"/>
      <c r="ADP134" s="14"/>
      <c r="ADQ134" s="14"/>
      <c r="ADR134" s="14"/>
      <c r="ADS134" s="14"/>
      <c r="ADT134" s="14"/>
      <c r="ADU134" s="14"/>
      <c r="ADV134" s="14"/>
      <c r="ADW134" s="14"/>
      <c r="ADX134" s="14"/>
      <c r="ADY134" s="14"/>
      <c r="ADZ134" s="14"/>
      <c r="AEA134" s="14"/>
      <c r="AEB134" s="14"/>
      <c r="AEC134" s="14"/>
      <c r="AED134" s="14"/>
      <c r="AEE134" s="14"/>
      <c r="AEF134" s="14"/>
      <c r="AEG134" s="14"/>
      <c r="AEH134" s="14"/>
      <c r="AEI134" s="14"/>
      <c r="AEJ134" s="14"/>
      <c r="AEK134" s="14"/>
      <c r="AEL134" s="14"/>
      <c r="AEM134" s="14"/>
      <c r="AEN134" s="14"/>
      <c r="AEO134" s="14"/>
      <c r="AEP134" s="14"/>
      <c r="AEQ134" s="14"/>
      <c r="AER134" s="14"/>
      <c r="AES134" s="14"/>
      <c r="AET134" s="14"/>
      <c r="AEU134" s="14"/>
      <c r="AEV134" s="14"/>
      <c r="AEW134" s="14"/>
      <c r="AEX134" s="14"/>
      <c r="AEY134" s="14"/>
      <c r="AEZ134" s="14"/>
      <c r="AFA134" s="14"/>
      <c r="AFB134" s="14"/>
      <c r="AFC134" s="14"/>
      <c r="AFD134" s="14"/>
      <c r="AFE134" s="14"/>
      <c r="AFF134" s="14"/>
      <c r="AFG134" s="14"/>
      <c r="AFH134" s="14"/>
      <c r="AFI134" s="14"/>
      <c r="AFJ134" s="14"/>
      <c r="AFK134" s="14"/>
      <c r="AFL134" s="14"/>
      <c r="AFM134" s="14"/>
      <c r="AFN134" s="14"/>
      <c r="AFO134" s="14"/>
      <c r="AFP134" s="14"/>
      <c r="AFQ134" s="14"/>
      <c r="AFR134" s="14"/>
      <c r="AFS134" s="14"/>
      <c r="AFT134" s="14"/>
      <c r="AFU134" s="14"/>
      <c r="AFV134" s="14"/>
      <c r="AFW134" s="14"/>
      <c r="AFX134" s="14"/>
      <c r="AFY134" s="14"/>
      <c r="AFZ134" s="14"/>
      <c r="AGA134" s="14"/>
      <c r="AGB134" s="14"/>
      <c r="AGC134" s="14"/>
      <c r="AGD134" s="14"/>
      <c r="AGE134" s="14"/>
      <c r="AGF134" s="14"/>
      <c r="AGG134" s="14"/>
      <c r="AGH134" s="14"/>
      <c r="AGI134" s="14"/>
      <c r="AGJ134" s="14"/>
      <c r="AGK134" s="14"/>
      <c r="AGL134" s="14"/>
      <c r="AGM134" s="14"/>
      <c r="AGN134" s="14"/>
      <c r="AGO134" s="14"/>
      <c r="AGP134" s="14"/>
      <c r="AGQ134" s="14"/>
      <c r="AGR134" s="14"/>
      <c r="AGS134" s="14"/>
      <c r="AGT134" s="14"/>
      <c r="AGU134" s="14"/>
      <c r="AGV134" s="14"/>
      <c r="AGW134" s="14"/>
      <c r="AGX134" s="14"/>
      <c r="AGY134" s="14"/>
      <c r="AGZ134" s="14"/>
      <c r="AHA134" s="14"/>
      <c r="AHB134" s="14"/>
      <c r="AHC134" s="14"/>
      <c r="AHD134" s="14"/>
      <c r="AHE134" s="14"/>
      <c r="AHF134" s="14"/>
      <c r="AHG134" s="14"/>
      <c r="AHH134" s="14"/>
      <c r="AHI134" s="14"/>
      <c r="AHJ134" s="14"/>
      <c r="AHK134" s="14"/>
      <c r="AHL134" s="14"/>
      <c r="AHM134" s="14"/>
      <c r="AHN134" s="14"/>
      <c r="AHO134" s="14"/>
      <c r="AHP134" s="14"/>
      <c r="AHQ134" s="14"/>
      <c r="AHR134" s="14"/>
      <c r="AHS134" s="14"/>
      <c r="AHT134" s="14"/>
      <c r="AHU134" s="14"/>
      <c r="AHV134" s="14"/>
      <c r="AHW134" s="14"/>
      <c r="AHX134" s="14"/>
      <c r="AHY134" s="14"/>
      <c r="AHZ134" s="14"/>
      <c r="AIA134" s="14"/>
      <c r="AIB134" s="14"/>
      <c r="AIC134" s="14"/>
      <c r="AID134" s="14"/>
      <c r="AIE134" s="14"/>
      <c r="AIF134" s="14"/>
      <c r="AIG134" s="14"/>
      <c r="AIH134" s="14"/>
      <c r="AII134" s="14"/>
      <c r="AIJ134" s="14"/>
      <c r="AIK134" s="14"/>
      <c r="AIL134" s="14"/>
      <c r="AIM134" s="14"/>
      <c r="AIN134" s="14"/>
      <c r="AIO134" s="14"/>
      <c r="AIP134" s="14"/>
      <c r="AIQ134" s="14"/>
      <c r="AIR134" s="14"/>
      <c r="AIS134" s="14"/>
      <c r="AIT134" s="14"/>
      <c r="AIU134" s="14"/>
      <c r="AIV134" s="14"/>
      <c r="AIW134" s="14"/>
      <c r="AIX134" s="14"/>
      <c r="AIY134" s="14"/>
      <c r="AIZ134" s="14"/>
      <c r="AJA134" s="14"/>
      <c r="AJB134" s="14"/>
      <c r="AJC134" s="14"/>
      <c r="AJD134" s="14"/>
      <c r="AJE134" s="14"/>
      <c r="AJF134" s="14"/>
      <c r="AJG134" s="14"/>
      <c r="AJH134" s="14"/>
      <c r="AJI134" s="14"/>
      <c r="AJJ134" s="14"/>
      <c r="AJK134" s="14"/>
      <c r="AJL134" s="14"/>
      <c r="AJM134" s="14"/>
      <c r="AJN134" s="14"/>
      <c r="AJO134" s="14"/>
      <c r="AJP134" s="14"/>
      <c r="AJQ134" s="14"/>
      <c r="AJR134" s="14"/>
      <c r="AJS134" s="14"/>
      <c r="AJT134" s="14"/>
      <c r="AJU134" s="14"/>
      <c r="AJV134" s="14"/>
      <c r="AJW134" s="14"/>
      <c r="AJX134" s="14"/>
      <c r="AJY134" s="14"/>
      <c r="AJZ134" s="14"/>
      <c r="AKA134" s="14"/>
      <c r="AKB134" s="14"/>
      <c r="AKC134" s="14"/>
      <c r="AKD134" s="14"/>
      <c r="AKE134" s="14"/>
      <c r="AKF134" s="14"/>
      <c r="AKG134" s="14"/>
      <c r="AKH134" s="14"/>
      <c r="AKI134" s="14"/>
      <c r="AKJ134" s="14"/>
      <c r="AKK134" s="14"/>
      <c r="AKL134" s="14"/>
      <c r="AKM134" s="14"/>
      <c r="AKN134" s="14"/>
      <c r="AKO134" s="14"/>
      <c r="AKP134" s="14"/>
      <c r="AKQ134" s="14"/>
      <c r="AKR134" s="14"/>
      <c r="AKS134" s="14"/>
      <c r="AKT134" s="14"/>
      <c r="AKU134" s="14"/>
      <c r="AKV134" s="14"/>
      <c r="AKW134" s="14"/>
      <c r="AKX134" s="14"/>
      <c r="AKY134" s="14"/>
      <c r="AKZ134" s="14"/>
      <c r="ALA134" s="14"/>
      <c r="ALB134" s="14"/>
      <c r="ALC134" s="14"/>
      <c r="ALD134" s="14"/>
      <c r="ALE134" s="14"/>
      <c r="ALF134" s="14"/>
      <c r="ALG134" s="14"/>
      <c r="ALH134" s="14"/>
      <c r="ALI134" s="14"/>
      <c r="ALJ134" s="14"/>
      <c r="ALK134" s="14"/>
      <c r="ALL134" s="14"/>
      <c r="ALM134" s="14"/>
      <c r="ALN134" s="14"/>
      <c r="ALO134" s="14"/>
      <c r="ALP134" s="14"/>
      <c r="ALQ134" s="14"/>
      <c r="ALR134" s="14"/>
      <c r="ALS134" s="14"/>
      <c r="ALT134" s="14"/>
      <c r="ALU134" s="14"/>
      <c r="ALV134" s="14"/>
      <c r="ALW134" s="14"/>
      <c r="ALX134" s="14"/>
      <c r="ALY134" s="14"/>
      <c r="ALZ134" s="14"/>
      <c r="AMA134" s="14"/>
      <c r="AMB134" s="14"/>
      <c r="AMC134" s="14"/>
      <c r="AMD134" s="14"/>
      <c r="AME134" s="14"/>
      <c r="AMF134" s="14"/>
      <c r="AMG134" s="14"/>
      <c r="AMH134" s="14"/>
      <c r="AMI134" s="14"/>
      <c r="AMJ134" s="14"/>
      <c r="AMK134" s="14"/>
    </row>
    <row r="135" spans="1:1025" ht="15.75" x14ac:dyDescent="0.2">
      <c r="A135" s="26"/>
      <c r="B135" s="27" t="s">
        <v>35</v>
      </c>
      <c r="C135" s="28"/>
      <c r="D135" s="29"/>
      <c r="E135" s="29"/>
      <c r="F135" s="29"/>
      <c r="G135" s="30"/>
      <c r="H135" s="29"/>
    </row>
    <row r="136" spans="1:1025" ht="18" customHeight="1" x14ac:dyDescent="0.2">
      <c r="A136" s="26">
        <v>255</v>
      </c>
      <c r="B136" s="31" t="s">
        <v>91</v>
      </c>
      <c r="C136" s="28">
        <v>80</v>
      </c>
      <c r="D136" s="29">
        <v>11.03</v>
      </c>
      <c r="E136" s="29">
        <v>4.0999999999999996</v>
      </c>
      <c r="F136" s="29">
        <v>7.5</v>
      </c>
      <c r="G136" s="30">
        <v>111</v>
      </c>
      <c r="H136" s="29">
        <v>0.28999999999999998</v>
      </c>
    </row>
    <row r="137" spans="1:1025" ht="15.75" x14ac:dyDescent="0.2">
      <c r="A137" s="57">
        <v>321</v>
      </c>
      <c r="B137" s="58" t="s">
        <v>92</v>
      </c>
      <c r="C137" s="56">
        <v>150</v>
      </c>
      <c r="D137" s="71">
        <v>3.06</v>
      </c>
      <c r="E137" s="71">
        <v>4.8</v>
      </c>
      <c r="F137" s="71">
        <v>20.440000000000001</v>
      </c>
      <c r="G137" s="72">
        <v>137</v>
      </c>
      <c r="H137" s="71">
        <v>18.2</v>
      </c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  <c r="AA137" s="45"/>
      <c r="AB137" s="45"/>
      <c r="AC137" s="45"/>
      <c r="AD137" s="45"/>
      <c r="AE137" s="45"/>
      <c r="AF137" s="45"/>
      <c r="AG137" s="45"/>
      <c r="AH137" s="45"/>
      <c r="AI137" s="45"/>
      <c r="AJ137" s="45"/>
      <c r="AK137" s="45"/>
      <c r="AL137" s="45"/>
      <c r="AM137" s="45"/>
      <c r="AN137" s="45"/>
      <c r="AO137" s="45"/>
      <c r="AP137" s="45"/>
      <c r="AQ137" s="45"/>
      <c r="AR137" s="45"/>
      <c r="AS137" s="45"/>
      <c r="AT137" s="45"/>
      <c r="AU137" s="45"/>
      <c r="AV137" s="45"/>
      <c r="AW137" s="45"/>
      <c r="AX137" s="45"/>
      <c r="AY137" s="45"/>
      <c r="AZ137" s="45"/>
      <c r="BA137" s="45"/>
      <c r="BB137" s="45"/>
      <c r="BC137" s="45"/>
      <c r="BD137" s="45"/>
      <c r="BE137" s="45"/>
      <c r="BF137" s="45"/>
      <c r="BG137" s="45"/>
      <c r="BH137" s="45"/>
      <c r="BI137" s="45"/>
      <c r="BJ137" s="45"/>
      <c r="BK137" s="45"/>
      <c r="BL137" s="45"/>
      <c r="BM137" s="45"/>
      <c r="BN137" s="45"/>
      <c r="BO137" s="45"/>
      <c r="BP137" s="45"/>
      <c r="BQ137" s="45"/>
      <c r="BR137" s="45"/>
      <c r="BS137" s="45"/>
      <c r="BT137" s="45"/>
      <c r="BU137" s="45"/>
      <c r="BV137" s="45"/>
      <c r="BW137" s="45"/>
      <c r="BX137" s="45"/>
      <c r="BY137" s="45"/>
      <c r="BZ137" s="45"/>
      <c r="CA137" s="45"/>
      <c r="CB137" s="45"/>
      <c r="CC137" s="45"/>
      <c r="CD137" s="45"/>
      <c r="CE137" s="45"/>
      <c r="CF137" s="45"/>
      <c r="CG137" s="45"/>
      <c r="CH137" s="45"/>
      <c r="CI137" s="45"/>
      <c r="CJ137" s="45"/>
      <c r="CK137" s="45"/>
      <c r="CL137" s="45"/>
      <c r="CM137" s="45"/>
      <c r="CN137" s="45"/>
      <c r="CO137" s="45"/>
      <c r="CP137" s="45"/>
      <c r="CQ137" s="45"/>
      <c r="CR137" s="45"/>
      <c r="CS137" s="45"/>
      <c r="CT137" s="45"/>
      <c r="CU137" s="45"/>
      <c r="CV137" s="45"/>
      <c r="CW137" s="45"/>
      <c r="CX137" s="45"/>
      <c r="CY137" s="45"/>
      <c r="CZ137" s="45"/>
      <c r="DA137" s="45"/>
      <c r="DB137" s="45"/>
      <c r="DC137" s="45"/>
      <c r="DD137" s="45"/>
      <c r="DE137" s="45"/>
      <c r="DF137" s="45"/>
      <c r="DG137" s="45"/>
      <c r="DH137" s="45"/>
      <c r="DI137" s="45"/>
      <c r="DJ137" s="45"/>
      <c r="DK137" s="45"/>
      <c r="DL137" s="45"/>
      <c r="DM137" s="45"/>
      <c r="DN137" s="45"/>
      <c r="DO137" s="45"/>
      <c r="DP137" s="45"/>
      <c r="DQ137" s="45"/>
      <c r="DR137" s="45"/>
      <c r="DS137" s="45"/>
      <c r="DT137" s="45"/>
      <c r="DU137" s="45"/>
      <c r="DV137" s="45"/>
      <c r="DW137" s="45"/>
      <c r="DX137" s="45"/>
      <c r="DY137" s="45"/>
      <c r="DZ137" s="45"/>
      <c r="EA137" s="45"/>
      <c r="EB137" s="45"/>
      <c r="EC137" s="45"/>
      <c r="ED137" s="45"/>
      <c r="EE137" s="45"/>
      <c r="EF137" s="45"/>
      <c r="EG137" s="45"/>
      <c r="EH137" s="45"/>
      <c r="EI137" s="45"/>
      <c r="EJ137" s="45"/>
      <c r="EK137" s="45"/>
      <c r="EL137" s="45"/>
      <c r="EM137" s="45"/>
      <c r="EN137" s="45"/>
      <c r="EO137" s="45"/>
      <c r="EP137" s="45"/>
      <c r="EQ137" s="45"/>
      <c r="ER137" s="45"/>
      <c r="ES137" s="45"/>
      <c r="ET137" s="45"/>
      <c r="EU137" s="45"/>
      <c r="EV137" s="45"/>
      <c r="EW137" s="45"/>
      <c r="EX137" s="45"/>
      <c r="EY137" s="45"/>
      <c r="EZ137" s="45"/>
      <c r="FA137" s="45"/>
      <c r="FB137" s="45"/>
      <c r="FC137" s="45"/>
      <c r="FD137" s="45"/>
      <c r="FE137" s="45"/>
      <c r="FF137" s="45"/>
      <c r="FG137" s="45"/>
      <c r="FH137" s="45"/>
      <c r="FI137" s="45"/>
      <c r="FJ137" s="45"/>
      <c r="FK137" s="45"/>
      <c r="FL137" s="45"/>
      <c r="FM137" s="45"/>
      <c r="FN137" s="45"/>
      <c r="FO137" s="45"/>
      <c r="FP137" s="45"/>
      <c r="FQ137" s="45"/>
      <c r="FR137" s="45"/>
      <c r="FS137" s="45"/>
      <c r="FT137" s="45"/>
      <c r="FU137" s="45"/>
      <c r="FV137" s="45"/>
      <c r="FW137" s="45"/>
      <c r="FX137" s="45"/>
      <c r="FY137" s="45"/>
      <c r="FZ137" s="45"/>
      <c r="GA137" s="45"/>
      <c r="GB137" s="45"/>
      <c r="GC137" s="45"/>
      <c r="GD137" s="45"/>
      <c r="GE137" s="45"/>
      <c r="GF137" s="45"/>
      <c r="GG137" s="45"/>
      <c r="GH137" s="45"/>
      <c r="GI137" s="45"/>
      <c r="GJ137" s="45"/>
      <c r="GK137" s="45"/>
      <c r="GL137" s="45"/>
      <c r="GM137" s="45"/>
      <c r="GN137" s="45"/>
      <c r="GO137" s="45"/>
      <c r="GP137" s="45"/>
      <c r="GQ137" s="45"/>
      <c r="GR137" s="45"/>
      <c r="GS137" s="45"/>
      <c r="GT137" s="45"/>
      <c r="GU137" s="45"/>
      <c r="GV137" s="45"/>
      <c r="GW137" s="45"/>
      <c r="GX137" s="45"/>
      <c r="GY137" s="45"/>
      <c r="GZ137" s="45"/>
      <c r="HA137" s="45"/>
      <c r="HB137" s="45"/>
      <c r="HC137" s="45"/>
      <c r="HD137" s="45"/>
      <c r="HE137" s="45"/>
      <c r="HF137" s="45"/>
      <c r="HG137" s="45"/>
      <c r="HH137" s="45"/>
      <c r="HI137" s="45"/>
      <c r="HJ137" s="45"/>
      <c r="HK137" s="45"/>
      <c r="HL137" s="45"/>
      <c r="HM137" s="45"/>
      <c r="HN137" s="45"/>
      <c r="HO137" s="45"/>
      <c r="HP137" s="45"/>
      <c r="HQ137" s="45"/>
      <c r="HR137" s="45"/>
      <c r="HS137" s="45"/>
      <c r="HT137" s="45"/>
      <c r="HU137" s="45"/>
      <c r="HV137" s="45"/>
      <c r="HW137" s="45"/>
      <c r="HX137" s="45"/>
      <c r="HY137" s="45"/>
      <c r="HZ137" s="45"/>
      <c r="IA137" s="45"/>
      <c r="IB137" s="45"/>
      <c r="IC137" s="45"/>
      <c r="ID137" s="45"/>
      <c r="IE137" s="45"/>
      <c r="IF137" s="45"/>
      <c r="IG137" s="45"/>
      <c r="IH137" s="45"/>
      <c r="II137" s="45"/>
      <c r="IJ137" s="45"/>
      <c r="IK137" s="45"/>
      <c r="IL137" s="45"/>
      <c r="IM137" s="45"/>
      <c r="IN137" s="45"/>
      <c r="IO137" s="45"/>
      <c r="IP137" s="45"/>
      <c r="IQ137" s="45"/>
      <c r="IR137" s="45"/>
      <c r="IS137" s="45"/>
      <c r="IT137" s="45"/>
      <c r="IU137" s="45"/>
      <c r="IV137" s="45"/>
      <c r="IW137" s="45"/>
      <c r="IX137" s="45"/>
      <c r="IY137" s="45"/>
      <c r="IZ137" s="45"/>
      <c r="JA137" s="45"/>
      <c r="JB137" s="45"/>
      <c r="JC137" s="45"/>
      <c r="JD137" s="45"/>
      <c r="JE137" s="45"/>
      <c r="JF137" s="45"/>
      <c r="JG137" s="45"/>
      <c r="JH137" s="45"/>
      <c r="JI137" s="45"/>
      <c r="JJ137" s="45"/>
      <c r="JK137" s="45"/>
      <c r="JL137" s="45"/>
      <c r="JM137" s="45"/>
      <c r="JN137" s="45"/>
      <c r="JO137" s="45"/>
      <c r="JP137" s="45"/>
      <c r="JQ137" s="45"/>
      <c r="JR137" s="45"/>
      <c r="JS137" s="45"/>
      <c r="JT137" s="45"/>
      <c r="JU137" s="45"/>
      <c r="JV137" s="45"/>
      <c r="JW137" s="45"/>
      <c r="JX137" s="45"/>
      <c r="JY137" s="45"/>
      <c r="JZ137" s="45"/>
      <c r="KA137" s="45"/>
      <c r="KB137" s="45"/>
      <c r="KC137" s="45"/>
      <c r="KD137" s="45"/>
      <c r="KE137" s="45"/>
      <c r="KF137" s="45"/>
      <c r="KG137" s="45"/>
      <c r="KH137" s="45"/>
      <c r="KI137" s="45"/>
      <c r="KJ137" s="45"/>
      <c r="KK137" s="45"/>
      <c r="KL137" s="45"/>
      <c r="KM137" s="45"/>
      <c r="KN137" s="45"/>
      <c r="KO137" s="45"/>
      <c r="KP137" s="45"/>
      <c r="KQ137" s="45"/>
      <c r="KR137" s="45"/>
      <c r="KS137" s="45"/>
      <c r="KT137" s="45"/>
      <c r="KU137" s="45"/>
      <c r="KV137" s="45"/>
      <c r="KW137" s="45"/>
      <c r="KX137" s="45"/>
      <c r="KY137" s="45"/>
      <c r="KZ137" s="45"/>
      <c r="LA137" s="45"/>
      <c r="LB137" s="45"/>
      <c r="LC137" s="45"/>
      <c r="LD137" s="45"/>
      <c r="LE137" s="45"/>
      <c r="LF137" s="45"/>
      <c r="LG137" s="45"/>
      <c r="LH137" s="45"/>
      <c r="LI137" s="45"/>
      <c r="LJ137" s="45"/>
      <c r="LK137" s="45"/>
      <c r="LL137" s="45"/>
      <c r="LM137" s="45"/>
      <c r="LN137" s="45"/>
      <c r="LO137" s="45"/>
      <c r="LP137" s="45"/>
      <c r="LQ137" s="45"/>
      <c r="LR137" s="45"/>
      <c r="LS137" s="45"/>
      <c r="LT137" s="45"/>
      <c r="LU137" s="45"/>
      <c r="LV137" s="45"/>
      <c r="LW137" s="45"/>
      <c r="LX137" s="45"/>
      <c r="LY137" s="45"/>
      <c r="LZ137" s="45"/>
      <c r="MA137" s="45"/>
      <c r="MB137" s="45"/>
      <c r="MC137" s="45"/>
      <c r="MD137" s="45"/>
      <c r="ME137" s="45"/>
      <c r="MF137" s="45"/>
      <c r="MG137" s="45"/>
      <c r="MH137" s="45"/>
      <c r="MI137" s="45"/>
      <c r="MJ137" s="45"/>
      <c r="MK137" s="45"/>
      <c r="ML137" s="45"/>
      <c r="MM137" s="45"/>
      <c r="MN137" s="45"/>
      <c r="MO137" s="45"/>
      <c r="MP137" s="45"/>
      <c r="MQ137" s="45"/>
      <c r="MR137" s="45"/>
      <c r="MS137" s="45"/>
      <c r="MT137" s="45"/>
      <c r="MU137" s="45"/>
      <c r="MV137" s="45"/>
      <c r="MW137" s="45"/>
      <c r="MX137" s="45"/>
      <c r="MY137" s="45"/>
      <c r="MZ137" s="45"/>
      <c r="NA137" s="45"/>
      <c r="NB137" s="45"/>
      <c r="NC137" s="45"/>
      <c r="ND137" s="45"/>
      <c r="NE137" s="45"/>
      <c r="NF137" s="45"/>
      <c r="NG137" s="45"/>
      <c r="NH137" s="45"/>
      <c r="NI137" s="45"/>
      <c r="NJ137" s="45"/>
      <c r="NK137" s="45"/>
      <c r="NL137" s="45"/>
      <c r="NM137" s="45"/>
      <c r="NN137" s="45"/>
      <c r="NO137" s="45"/>
      <c r="NP137" s="45"/>
      <c r="NQ137" s="45"/>
      <c r="NR137" s="45"/>
      <c r="NS137" s="45"/>
      <c r="NT137" s="45"/>
      <c r="NU137" s="45"/>
      <c r="NV137" s="45"/>
      <c r="NW137" s="45"/>
      <c r="NX137" s="45"/>
      <c r="NY137" s="45"/>
      <c r="NZ137" s="45"/>
      <c r="OA137" s="45"/>
      <c r="OB137" s="45"/>
      <c r="OC137" s="45"/>
      <c r="OD137" s="45"/>
      <c r="OE137" s="45"/>
      <c r="OF137" s="45"/>
      <c r="OG137" s="45"/>
      <c r="OH137" s="45"/>
      <c r="OI137" s="45"/>
      <c r="OJ137" s="45"/>
      <c r="OK137" s="45"/>
      <c r="OL137" s="45"/>
      <c r="OM137" s="45"/>
      <c r="ON137" s="45"/>
      <c r="OO137" s="45"/>
      <c r="OP137" s="45"/>
      <c r="OQ137" s="45"/>
      <c r="OR137" s="45"/>
      <c r="OS137" s="45"/>
      <c r="OT137" s="45"/>
      <c r="OU137" s="45"/>
      <c r="OV137" s="45"/>
      <c r="OW137" s="45"/>
      <c r="OX137" s="45"/>
      <c r="OY137" s="45"/>
      <c r="OZ137" s="45"/>
      <c r="PA137" s="45"/>
      <c r="PB137" s="45"/>
      <c r="PC137" s="45"/>
      <c r="PD137" s="45"/>
      <c r="PE137" s="45"/>
      <c r="PF137" s="45"/>
      <c r="PG137" s="45"/>
      <c r="PH137" s="45"/>
      <c r="PI137" s="45"/>
      <c r="PJ137" s="45"/>
      <c r="PK137" s="45"/>
      <c r="PL137" s="45"/>
      <c r="PM137" s="45"/>
      <c r="PN137" s="45"/>
      <c r="PO137" s="45"/>
      <c r="PP137" s="45"/>
      <c r="PQ137" s="45"/>
      <c r="PR137" s="45"/>
      <c r="PS137" s="45"/>
      <c r="PT137" s="45"/>
      <c r="PU137" s="45"/>
      <c r="PV137" s="45"/>
      <c r="PW137" s="45"/>
      <c r="PX137" s="45"/>
      <c r="PY137" s="45"/>
      <c r="PZ137" s="45"/>
      <c r="QA137" s="45"/>
      <c r="QB137" s="45"/>
      <c r="QC137" s="45"/>
      <c r="QD137" s="45"/>
      <c r="QE137" s="45"/>
      <c r="QF137" s="45"/>
      <c r="QG137" s="45"/>
      <c r="QH137" s="45"/>
      <c r="QI137" s="45"/>
      <c r="QJ137" s="45"/>
      <c r="QK137" s="45"/>
      <c r="QL137" s="45"/>
      <c r="QM137" s="45"/>
      <c r="QN137" s="45"/>
      <c r="QO137" s="45"/>
      <c r="QP137" s="45"/>
      <c r="QQ137" s="45"/>
      <c r="QR137" s="45"/>
      <c r="QS137" s="45"/>
      <c r="QT137" s="45"/>
      <c r="QU137" s="45"/>
      <c r="QV137" s="45"/>
      <c r="QW137" s="45"/>
      <c r="QX137" s="45"/>
      <c r="QY137" s="45"/>
      <c r="QZ137" s="45"/>
      <c r="RA137" s="45"/>
      <c r="RB137" s="45"/>
      <c r="RC137" s="45"/>
      <c r="RD137" s="45"/>
      <c r="RE137" s="45"/>
      <c r="RF137" s="45"/>
      <c r="RG137" s="45"/>
      <c r="RH137" s="45"/>
      <c r="RI137" s="45"/>
      <c r="RJ137" s="45"/>
      <c r="RK137" s="45"/>
      <c r="RL137" s="45"/>
      <c r="RM137" s="45"/>
      <c r="RN137" s="45"/>
      <c r="RO137" s="45"/>
      <c r="RP137" s="45"/>
      <c r="RQ137" s="45"/>
      <c r="RR137" s="45"/>
      <c r="RS137" s="45"/>
      <c r="RT137" s="45"/>
      <c r="RU137" s="45"/>
      <c r="RV137" s="45"/>
      <c r="RW137" s="45"/>
      <c r="RX137" s="45"/>
      <c r="RY137" s="45"/>
      <c r="RZ137" s="45"/>
      <c r="SA137" s="45"/>
      <c r="SB137" s="45"/>
      <c r="SC137" s="45"/>
      <c r="SD137" s="45"/>
      <c r="SE137" s="45"/>
      <c r="SF137" s="45"/>
      <c r="SG137" s="45"/>
      <c r="SH137" s="45"/>
      <c r="SI137" s="45"/>
      <c r="SJ137" s="45"/>
      <c r="SK137" s="45"/>
      <c r="SL137" s="45"/>
      <c r="SM137" s="45"/>
      <c r="SN137" s="45"/>
      <c r="SO137" s="45"/>
      <c r="SP137" s="45"/>
      <c r="SQ137" s="45"/>
      <c r="SR137" s="45"/>
      <c r="SS137" s="45"/>
      <c r="ST137" s="45"/>
      <c r="SU137" s="45"/>
      <c r="SV137" s="45"/>
      <c r="SW137" s="45"/>
      <c r="SX137" s="45"/>
      <c r="SY137" s="45"/>
      <c r="SZ137" s="45"/>
      <c r="TA137" s="45"/>
      <c r="TB137" s="45"/>
      <c r="TC137" s="45"/>
      <c r="TD137" s="45"/>
      <c r="TE137" s="45"/>
      <c r="TF137" s="45"/>
      <c r="TG137" s="45"/>
      <c r="TH137" s="45"/>
      <c r="TI137" s="45"/>
      <c r="TJ137" s="45"/>
      <c r="TK137" s="45"/>
      <c r="TL137" s="45"/>
      <c r="TM137" s="45"/>
      <c r="TN137" s="45"/>
      <c r="TO137" s="45"/>
      <c r="TP137" s="45"/>
      <c r="TQ137" s="45"/>
      <c r="TR137" s="45"/>
      <c r="TS137" s="45"/>
      <c r="TT137" s="45"/>
      <c r="TU137" s="45"/>
      <c r="TV137" s="45"/>
      <c r="TW137" s="45"/>
      <c r="TX137" s="45"/>
      <c r="TY137" s="45"/>
      <c r="TZ137" s="45"/>
      <c r="UA137" s="45"/>
      <c r="UB137" s="45"/>
      <c r="UC137" s="45"/>
      <c r="UD137" s="45"/>
      <c r="UE137" s="45"/>
      <c r="UF137" s="45"/>
      <c r="UG137" s="45"/>
      <c r="UH137" s="45"/>
      <c r="UI137" s="45"/>
      <c r="UJ137" s="45"/>
      <c r="UK137" s="45"/>
      <c r="UL137" s="45"/>
      <c r="UM137" s="45"/>
      <c r="UN137" s="45"/>
      <c r="UO137" s="45"/>
      <c r="UP137" s="45"/>
      <c r="UQ137" s="45"/>
      <c r="UR137" s="45"/>
      <c r="US137" s="45"/>
      <c r="UT137" s="45"/>
      <c r="UU137" s="45"/>
      <c r="UV137" s="45"/>
      <c r="UW137" s="45"/>
      <c r="UX137" s="45"/>
      <c r="UY137" s="45"/>
      <c r="UZ137" s="45"/>
      <c r="VA137" s="45"/>
      <c r="VB137" s="45"/>
      <c r="VC137" s="45"/>
      <c r="VD137" s="45"/>
      <c r="VE137" s="45"/>
      <c r="VF137" s="45"/>
      <c r="VG137" s="45"/>
      <c r="VH137" s="45"/>
      <c r="VI137" s="45"/>
      <c r="VJ137" s="45"/>
      <c r="VK137" s="45"/>
      <c r="VL137" s="45"/>
      <c r="VM137" s="45"/>
      <c r="VN137" s="45"/>
      <c r="VO137" s="45"/>
      <c r="VP137" s="45"/>
      <c r="VQ137" s="45"/>
      <c r="VR137" s="45"/>
      <c r="VS137" s="45"/>
      <c r="VT137" s="45"/>
      <c r="VU137" s="45"/>
      <c r="VV137" s="45"/>
      <c r="VW137" s="45"/>
      <c r="VX137" s="45"/>
      <c r="VY137" s="45"/>
      <c r="VZ137" s="45"/>
      <c r="WA137" s="45"/>
      <c r="WB137" s="45"/>
      <c r="WC137" s="45"/>
      <c r="WD137" s="45"/>
      <c r="WE137" s="45"/>
      <c r="WF137" s="45"/>
      <c r="WG137" s="45"/>
      <c r="WH137" s="45"/>
      <c r="WI137" s="45"/>
      <c r="WJ137" s="45"/>
      <c r="WK137" s="45"/>
      <c r="WL137" s="45"/>
      <c r="WM137" s="45"/>
      <c r="WN137" s="45"/>
      <c r="WO137" s="45"/>
      <c r="WP137" s="45"/>
      <c r="WQ137" s="45"/>
      <c r="WR137" s="45"/>
      <c r="WS137" s="45"/>
      <c r="WT137" s="45"/>
      <c r="WU137" s="45"/>
      <c r="WV137" s="45"/>
      <c r="WW137" s="45"/>
      <c r="WX137" s="45"/>
      <c r="WY137" s="45"/>
      <c r="WZ137" s="45"/>
      <c r="XA137" s="45"/>
      <c r="XB137" s="45"/>
      <c r="XC137" s="45"/>
      <c r="XD137" s="45"/>
      <c r="XE137" s="45"/>
      <c r="XF137" s="45"/>
      <c r="XG137" s="45"/>
      <c r="XH137" s="45"/>
      <c r="XI137" s="45"/>
      <c r="XJ137" s="45"/>
      <c r="XK137" s="45"/>
      <c r="XL137" s="45"/>
      <c r="XM137" s="45"/>
      <c r="XN137" s="45"/>
      <c r="XO137" s="45"/>
      <c r="XP137" s="45"/>
      <c r="XQ137" s="45"/>
      <c r="XR137" s="45"/>
      <c r="XS137" s="45"/>
      <c r="XT137" s="45"/>
      <c r="XU137" s="45"/>
      <c r="XV137" s="45"/>
      <c r="XW137" s="45"/>
      <c r="XX137" s="45"/>
      <c r="XY137" s="45"/>
      <c r="XZ137" s="45"/>
      <c r="YA137" s="45"/>
      <c r="YB137" s="45"/>
      <c r="YC137" s="45"/>
      <c r="YD137" s="45"/>
      <c r="YE137" s="45"/>
      <c r="YF137" s="45"/>
      <c r="YG137" s="45"/>
      <c r="YH137" s="45"/>
      <c r="YI137" s="45"/>
      <c r="YJ137" s="45"/>
      <c r="YK137" s="45"/>
      <c r="YL137" s="45"/>
      <c r="YM137" s="45"/>
      <c r="YN137" s="45"/>
      <c r="YO137" s="45"/>
      <c r="YP137" s="45"/>
      <c r="YQ137" s="45"/>
      <c r="YR137" s="45"/>
      <c r="YS137" s="45"/>
      <c r="YT137" s="45"/>
      <c r="YU137" s="45"/>
      <c r="YV137" s="45"/>
      <c r="YW137" s="45"/>
      <c r="YX137" s="45"/>
      <c r="YY137" s="45"/>
      <c r="YZ137" s="45"/>
      <c r="ZA137" s="45"/>
      <c r="ZB137" s="45"/>
      <c r="ZC137" s="45"/>
      <c r="ZD137" s="45"/>
      <c r="ZE137" s="45"/>
      <c r="ZF137" s="45"/>
      <c r="ZG137" s="45"/>
      <c r="ZH137" s="45"/>
      <c r="ZI137" s="45"/>
      <c r="ZJ137" s="45"/>
      <c r="ZK137" s="45"/>
      <c r="ZL137" s="45"/>
      <c r="ZM137" s="45"/>
      <c r="ZN137" s="45"/>
      <c r="ZO137" s="45"/>
      <c r="ZP137" s="45"/>
      <c r="ZQ137" s="45"/>
      <c r="ZR137" s="45"/>
      <c r="ZS137" s="45"/>
      <c r="ZT137" s="45"/>
      <c r="ZU137" s="45"/>
      <c r="ZV137" s="45"/>
      <c r="ZW137" s="45"/>
      <c r="ZX137" s="45"/>
      <c r="ZY137" s="45"/>
      <c r="ZZ137" s="45"/>
      <c r="AAA137" s="45"/>
      <c r="AAB137" s="45"/>
      <c r="AAC137" s="45"/>
      <c r="AAD137" s="45"/>
      <c r="AAE137" s="45"/>
      <c r="AAF137" s="45"/>
      <c r="AAG137" s="45"/>
      <c r="AAH137" s="45"/>
      <c r="AAI137" s="45"/>
      <c r="AAJ137" s="45"/>
      <c r="AAK137" s="45"/>
      <c r="AAL137" s="45"/>
      <c r="AAM137" s="45"/>
      <c r="AAN137" s="45"/>
      <c r="AAO137" s="45"/>
      <c r="AAP137" s="45"/>
      <c r="AAQ137" s="45"/>
      <c r="AAR137" s="45"/>
      <c r="AAS137" s="45"/>
      <c r="AAT137" s="45"/>
      <c r="AAU137" s="45"/>
      <c r="AAV137" s="45"/>
      <c r="AAW137" s="45"/>
      <c r="AAX137" s="45"/>
      <c r="AAY137" s="45"/>
      <c r="AAZ137" s="45"/>
      <c r="ABA137" s="45"/>
      <c r="ABB137" s="45"/>
      <c r="ABC137" s="45"/>
      <c r="ABD137" s="45"/>
      <c r="ABE137" s="45"/>
      <c r="ABF137" s="45"/>
      <c r="ABG137" s="45"/>
      <c r="ABH137" s="45"/>
      <c r="ABI137" s="45"/>
      <c r="ABJ137" s="45"/>
      <c r="ABK137" s="45"/>
      <c r="ABL137" s="45"/>
      <c r="ABM137" s="45"/>
      <c r="ABN137" s="45"/>
      <c r="ABO137" s="45"/>
      <c r="ABP137" s="45"/>
      <c r="ABQ137" s="45"/>
      <c r="ABR137" s="45"/>
      <c r="ABS137" s="45"/>
      <c r="ABT137" s="45"/>
      <c r="ABU137" s="45"/>
      <c r="ABV137" s="45"/>
      <c r="ABW137" s="45"/>
      <c r="ABX137" s="45"/>
      <c r="ABY137" s="45"/>
      <c r="ABZ137" s="45"/>
      <c r="ACA137" s="45"/>
      <c r="ACB137" s="45"/>
      <c r="ACC137" s="45"/>
      <c r="ACD137" s="45"/>
      <c r="ACE137" s="45"/>
      <c r="ACF137" s="45"/>
      <c r="ACG137" s="45"/>
      <c r="ACH137" s="45"/>
      <c r="ACI137" s="45"/>
      <c r="ACJ137" s="45"/>
      <c r="ACK137" s="45"/>
      <c r="ACL137" s="45"/>
      <c r="ACM137" s="45"/>
      <c r="ACN137" s="45"/>
      <c r="ACO137" s="45"/>
      <c r="ACP137" s="45"/>
      <c r="ACQ137" s="45"/>
      <c r="ACR137" s="45"/>
      <c r="ACS137" s="45"/>
      <c r="ACT137" s="45"/>
      <c r="ACU137" s="45"/>
      <c r="ACV137" s="45"/>
      <c r="ACW137" s="45"/>
      <c r="ACX137" s="45"/>
      <c r="ACY137" s="45"/>
      <c r="ACZ137" s="45"/>
      <c r="ADA137" s="45"/>
      <c r="ADB137" s="45"/>
      <c r="ADC137" s="45"/>
      <c r="ADD137" s="45"/>
      <c r="ADE137" s="45"/>
      <c r="ADF137" s="45"/>
      <c r="ADG137" s="45"/>
      <c r="ADH137" s="45"/>
      <c r="ADI137" s="45"/>
      <c r="ADJ137" s="45"/>
      <c r="ADK137" s="45"/>
      <c r="ADL137" s="45"/>
      <c r="ADM137" s="45"/>
      <c r="ADN137" s="45"/>
      <c r="ADO137" s="45"/>
      <c r="ADP137" s="45"/>
      <c r="ADQ137" s="45"/>
      <c r="ADR137" s="45"/>
      <c r="ADS137" s="45"/>
      <c r="ADT137" s="45"/>
      <c r="ADU137" s="45"/>
      <c r="ADV137" s="45"/>
      <c r="ADW137" s="45"/>
      <c r="ADX137" s="45"/>
      <c r="ADY137" s="45"/>
      <c r="ADZ137" s="45"/>
      <c r="AEA137" s="45"/>
      <c r="AEB137" s="45"/>
      <c r="AEC137" s="45"/>
      <c r="AED137" s="45"/>
      <c r="AEE137" s="45"/>
      <c r="AEF137" s="45"/>
      <c r="AEG137" s="45"/>
      <c r="AEH137" s="45"/>
      <c r="AEI137" s="45"/>
      <c r="AEJ137" s="45"/>
      <c r="AEK137" s="45"/>
      <c r="AEL137" s="45"/>
      <c r="AEM137" s="45"/>
      <c r="AEN137" s="45"/>
      <c r="AEO137" s="45"/>
      <c r="AEP137" s="45"/>
      <c r="AEQ137" s="45"/>
      <c r="AER137" s="45"/>
      <c r="AES137" s="45"/>
      <c r="AET137" s="45"/>
      <c r="AEU137" s="45"/>
      <c r="AEV137" s="45"/>
      <c r="AEW137" s="45"/>
      <c r="AEX137" s="45"/>
      <c r="AEY137" s="45"/>
      <c r="AEZ137" s="45"/>
      <c r="AFA137" s="45"/>
      <c r="AFB137" s="45"/>
      <c r="AFC137" s="45"/>
      <c r="AFD137" s="45"/>
      <c r="AFE137" s="45"/>
      <c r="AFF137" s="45"/>
      <c r="AFG137" s="45"/>
      <c r="AFH137" s="45"/>
      <c r="AFI137" s="45"/>
      <c r="AFJ137" s="45"/>
      <c r="AFK137" s="45"/>
      <c r="AFL137" s="45"/>
      <c r="AFM137" s="45"/>
      <c r="AFN137" s="45"/>
      <c r="AFO137" s="45"/>
      <c r="AFP137" s="45"/>
      <c r="AFQ137" s="45"/>
      <c r="AFR137" s="45"/>
      <c r="AFS137" s="45"/>
      <c r="AFT137" s="45"/>
      <c r="AFU137" s="45"/>
      <c r="AFV137" s="45"/>
      <c r="AFW137" s="45"/>
      <c r="AFX137" s="45"/>
      <c r="AFY137" s="45"/>
      <c r="AFZ137" s="45"/>
      <c r="AGA137" s="45"/>
      <c r="AGB137" s="45"/>
      <c r="AGC137" s="45"/>
      <c r="AGD137" s="45"/>
      <c r="AGE137" s="45"/>
      <c r="AGF137" s="45"/>
      <c r="AGG137" s="45"/>
      <c r="AGH137" s="45"/>
      <c r="AGI137" s="45"/>
      <c r="AGJ137" s="45"/>
      <c r="AGK137" s="45"/>
      <c r="AGL137" s="45"/>
      <c r="AGM137" s="45"/>
      <c r="AGN137" s="45"/>
      <c r="AGO137" s="45"/>
      <c r="AGP137" s="45"/>
      <c r="AGQ137" s="45"/>
      <c r="AGR137" s="45"/>
      <c r="AGS137" s="45"/>
      <c r="AGT137" s="45"/>
      <c r="AGU137" s="45"/>
      <c r="AGV137" s="45"/>
      <c r="AGW137" s="45"/>
      <c r="AGX137" s="45"/>
      <c r="AGY137" s="45"/>
      <c r="AGZ137" s="45"/>
      <c r="AHA137" s="45"/>
      <c r="AHB137" s="45"/>
      <c r="AHC137" s="45"/>
      <c r="AHD137" s="45"/>
      <c r="AHE137" s="45"/>
      <c r="AHF137" s="45"/>
      <c r="AHG137" s="45"/>
      <c r="AHH137" s="45"/>
      <c r="AHI137" s="45"/>
      <c r="AHJ137" s="45"/>
      <c r="AHK137" s="45"/>
      <c r="AHL137" s="45"/>
      <c r="AHM137" s="45"/>
      <c r="AHN137" s="45"/>
      <c r="AHO137" s="45"/>
      <c r="AHP137" s="45"/>
      <c r="AHQ137" s="45"/>
      <c r="AHR137" s="45"/>
      <c r="AHS137" s="45"/>
      <c r="AHT137" s="45"/>
      <c r="AHU137" s="45"/>
      <c r="AHV137" s="45"/>
      <c r="AHW137" s="45"/>
      <c r="AHX137" s="45"/>
      <c r="AHY137" s="45"/>
      <c r="AHZ137" s="45"/>
      <c r="AIA137" s="45"/>
      <c r="AIB137" s="45"/>
      <c r="AIC137" s="45"/>
      <c r="AID137" s="45"/>
      <c r="AIE137" s="45"/>
      <c r="AIF137" s="45"/>
      <c r="AIG137" s="45"/>
      <c r="AIH137" s="45"/>
      <c r="AII137" s="45"/>
      <c r="AIJ137" s="45"/>
      <c r="AIK137" s="45"/>
      <c r="AIL137" s="45"/>
      <c r="AIM137" s="45"/>
      <c r="AIN137" s="45"/>
      <c r="AIO137" s="45"/>
      <c r="AIP137" s="45"/>
      <c r="AIQ137" s="45"/>
      <c r="AIR137" s="45"/>
      <c r="AIS137" s="45"/>
      <c r="AIT137" s="45"/>
      <c r="AIU137" s="45"/>
      <c r="AIV137" s="45"/>
      <c r="AIW137" s="45"/>
      <c r="AIX137" s="45"/>
      <c r="AIY137" s="45"/>
      <c r="AIZ137" s="45"/>
      <c r="AJA137" s="45"/>
      <c r="AJB137" s="45"/>
      <c r="AJC137" s="45"/>
      <c r="AJD137" s="45"/>
      <c r="AJE137" s="45"/>
      <c r="AJF137" s="45"/>
      <c r="AJG137" s="45"/>
      <c r="AJH137" s="45"/>
      <c r="AJI137" s="45"/>
      <c r="AJJ137" s="45"/>
      <c r="AJK137" s="45"/>
      <c r="AJL137" s="45"/>
      <c r="AJM137" s="45"/>
      <c r="AJN137" s="45"/>
      <c r="AJO137" s="45"/>
      <c r="AJP137" s="45"/>
      <c r="AJQ137" s="45"/>
      <c r="AJR137" s="45"/>
      <c r="AJS137" s="45"/>
      <c r="AJT137" s="45"/>
      <c r="AJU137" s="45"/>
      <c r="AJV137" s="45"/>
      <c r="AJW137" s="45"/>
      <c r="AJX137" s="45"/>
      <c r="AJY137" s="45"/>
      <c r="AJZ137" s="45"/>
      <c r="AKA137" s="45"/>
      <c r="AKB137" s="45"/>
      <c r="AKC137" s="45"/>
      <c r="AKD137" s="45"/>
      <c r="AKE137" s="45"/>
      <c r="AKF137" s="45"/>
      <c r="AKG137" s="45"/>
      <c r="AKH137" s="45"/>
      <c r="AKI137" s="45"/>
      <c r="AKJ137" s="45"/>
      <c r="AKK137" s="45"/>
      <c r="AKL137" s="45"/>
      <c r="AKM137" s="45"/>
      <c r="AKN137" s="45"/>
      <c r="AKO137" s="45"/>
      <c r="AKP137" s="45"/>
      <c r="AKQ137" s="45"/>
      <c r="AKR137" s="45"/>
      <c r="AKS137" s="45"/>
      <c r="AKT137" s="45"/>
      <c r="AKU137" s="45"/>
      <c r="AKV137" s="45"/>
      <c r="AKW137" s="45"/>
      <c r="AKX137" s="45"/>
      <c r="AKY137" s="45"/>
      <c r="AKZ137" s="45"/>
      <c r="ALA137" s="45"/>
      <c r="ALB137" s="45"/>
      <c r="ALC137" s="45"/>
      <c r="ALD137" s="45"/>
      <c r="ALE137" s="45"/>
      <c r="ALF137" s="45"/>
      <c r="ALG137" s="45"/>
      <c r="ALH137" s="45"/>
      <c r="ALI137" s="45"/>
      <c r="ALJ137" s="45"/>
      <c r="ALK137" s="45"/>
      <c r="ALL137" s="45"/>
      <c r="ALM137" s="45"/>
      <c r="ALN137" s="45"/>
      <c r="ALO137" s="45"/>
      <c r="ALP137" s="45"/>
      <c r="ALQ137" s="45"/>
      <c r="ALR137" s="45"/>
      <c r="ALS137" s="45"/>
      <c r="ALT137" s="45"/>
      <c r="ALU137" s="45"/>
      <c r="ALV137" s="45"/>
      <c r="ALW137" s="45"/>
      <c r="ALX137" s="45"/>
      <c r="ALY137" s="45"/>
      <c r="ALZ137" s="45"/>
      <c r="AMA137" s="45"/>
      <c r="AMB137" s="45"/>
      <c r="AMC137" s="45"/>
      <c r="AMD137" s="45"/>
      <c r="AME137" s="45"/>
      <c r="AMF137" s="45"/>
      <c r="AMG137" s="45"/>
      <c r="AMH137" s="45"/>
      <c r="AMI137" s="45"/>
      <c r="AMJ137" s="45"/>
      <c r="AMK137" s="45"/>
    </row>
    <row r="138" spans="1:1025" ht="15.75" x14ac:dyDescent="0.2">
      <c r="A138" s="34" t="s">
        <v>93</v>
      </c>
      <c r="B138" s="35" t="s">
        <v>94</v>
      </c>
      <c r="C138" s="34">
        <v>50</v>
      </c>
      <c r="D138" s="36">
        <v>0.3</v>
      </c>
      <c r="E138" s="36">
        <v>3</v>
      </c>
      <c r="F138" s="36">
        <v>5</v>
      </c>
      <c r="G138" s="37">
        <v>43</v>
      </c>
      <c r="H138" s="36">
        <v>21.5</v>
      </c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  <c r="AA138" s="45"/>
      <c r="AB138" s="45"/>
      <c r="AC138" s="45"/>
      <c r="AD138" s="45"/>
      <c r="AE138" s="45"/>
      <c r="AF138" s="45"/>
      <c r="AG138" s="45"/>
      <c r="AH138" s="45"/>
      <c r="AI138" s="45"/>
      <c r="AJ138" s="45"/>
      <c r="AK138" s="45"/>
      <c r="AL138" s="45"/>
      <c r="AM138" s="45"/>
      <c r="AN138" s="45"/>
      <c r="AO138" s="45"/>
      <c r="AP138" s="45"/>
      <c r="AQ138" s="45"/>
      <c r="AR138" s="45"/>
      <c r="AS138" s="45"/>
      <c r="AT138" s="45"/>
      <c r="AU138" s="45"/>
      <c r="AV138" s="45"/>
      <c r="AW138" s="45"/>
      <c r="AX138" s="45"/>
      <c r="AY138" s="45"/>
      <c r="AZ138" s="45"/>
      <c r="BA138" s="45"/>
      <c r="BB138" s="45"/>
      <c r="BC138" s="45"/>
      <c r="BD138" s="45"/>
      <c r="BE138" s="45"/>
      <c r="BF138" s="45"/>
      <c r="BG138" s="45"/>
      <c r="BH138" s="45"/>
      <c r="BI138" s="45"/>
      <c r="BJ138" s="45"/>
      <c r="BK138" s="45"/>
      <c r="BL138" s="45"/>
      <c r="BM138" s="45"/>
      <c r="BN138" s="45"/>
      <c r="BO138" s="45"/>
      <c r="BP138" s="45"/>
      <c r="BQ138" s="45"/>
      <c r="BR138" s="45"/>
      <c r="BS138" s="45"/>
      <c r="BT138" s="45"/>
      <c r="BU138" s="45"/>
      <c r="BV138" s="45"/>
      <c r="BW138" s="45"/>
      <c r="BX138" s="45"/>
      <c r="BY138" s="45"/>
      <c r="BZ138" s="45"/>
      <c r="CA138" s="45"/>
      <c r="CB138" s="45"/>
      <c r="CC138" s="45"/>
      <c r="CD138" s="45"/>
      <c r="CE138" s="45"/>
      <c r="CF138" s="45"/>
      <c r="CG138" s="45"/>
      <c r="CH138" s="45"/>
      <c r="CI138" s="45"/>
      <c r="CJ138" s="45"/>
      <c r="CK138" s="45"/>
      <c r="CL138" s="45"/>
      <c r="CM138" s="45"/>
      <c r="CN138" s="45"/>
      <c r="CO138" s="45"/>
      <c r="CP138" s="45"/>
      <c r="CQ138" s="45"/>
      <c r="CR138" s="45"/>
      <c r="CS138" s="45"/>
      <c r="CT138" s="45"/>
      <c r="CU138" s="45"/>
      <c r="CV138" s="45"/>
      <c r="CW138" s="45"/>
      <c r="CX138" s="45"/>
      <c r="CY138" s="45"/>
      <c r="CZ138" s="45"/>
      <c r="DA138" s="45"/>
      <c r="DB138" s="45"/>
      <c r="DC138" s="45"/>
      <c r="DD138" s="45"/>
      <c r="DE138" s="45"/>
      <c r="DF138" s="45"/>
      <c r="DG138" s="45"/>
      <c r="DH138" s="45"/>
      <c r="DI138" s="45"/>
      <c r="DJ138" s="45"/>
      <c r="DK138" s="45"/>
      <c r="DL138" s="45"/>
      <c r="DM138" s="45"/>
      <c r="DN138" s="45"/>
      <c r="DO138" s="45"/>
      <c r="DP138" s="45"/>
      <c r="DQ138" s="45"/>
      <c r="DR138" s="45"/>
      <c r="DS138" s="45"/>
      <c r="DT138" s="45"/>
      <c r="DU138" s="45"/>
      <c r="DV138" s="45"/>
      <c r="DW138" s="45"/>
      <c r="DX138" s="45"/>
      <c r="DY138" s="45"/>
      <c r="DZ138" s="45"/>
      <c r="EA138" s="45"/>
      <c r="EB138" s="45"/>
      <c r="EC138" s="45"/>
      <c r="ED138" s="45"/>
      <c r="EE138" s="45"/>
      <c r="EF138" s="45"/>
      <c r="EG138" s="45"/>
      <c r="EH138" s="45"/>
      <c r="EI138" s="45"/>
      <c r="EJ138" s="45"/>
      <c r="EK138" s="45"/>
      <c r="EL138" s="45"/>
      <c r="EM138" s="45"/>
      <c r="EN138" s="45"/>
      <c r="EO138" s="45"/>
      <c r="EP138" s="45"/>
      <c r="EQ138" s="45"/>
      <c r="ER138" s="45"/>
      <c r="ES138" s="45"/>
      <c r="ET138" s="45"/>
      <c r="EU138" s="45"/>
      <c r="EV138" s="45"/>
      <c r="EW138" s="45"/>
      <c r="EX138" s="45"/>
      <c r="EY138" s="45"/>
      <c r="EZ138" s="45"/>
      <c r="FA138" s="45"/>
      <c r="FB138" s="45"/>
      <c r="FC138" s="45"/>
      <c r="FD138" s="45"/>
      <c r="FE138" s="45"/>
      <c r="FF138" s="45"/>
      <c r="FG138" s="45"/>
      <c r="FH138" s="45"/>
      <c r="FI138" s="45"/>
      <c r="FJ138" s="45"/>
      <c r="FK138" s="45"/>
      <c r="FL138" s="45"/>
      <c r="FM138" s="45"/>
      <c r="FN138" s="45"/>
      <c r="FO138" s="45"/>
      <c r="FP138" s="45"/>
      <c r="FQ138" s="45"/>
      <c r="FR138" s="45"/>
      <c r="FS138" s="45"/>
      <c r="FT138" s="45"/>
      <c r="FU138" s="45"/>
      <c r="FV138" s="45"/>
      <c r="FW138" s="45"/>
      <c r="FX138" s="45"/>
      <c r="FY138" s="45"/>
      <c r="FZ138" s="45"/>
      <c r="GA138" s="45"/>
      <c r="GB138" s="45"/>
      <c r="GC138" s="45"/>
      <c r="GD138" s="45"/>
      <c r="GE138" s="45"/>
      <c r="GF138" s="45"/>
      <c r="GG138" s="45"/>
      <c r="GH138" s="45"/>
      <c r="GI138" s="45"/>
      <c r="GJ138" s="45"/>
      <c r="GK138" s="45"/>
      <c r="GL138" s="45"/>
      <c r="GM138" s="45"/>
      <c r="GN138" s="45"/>
      <c r="GO138" s="45"/>
      <c r="GP138" s="45"/>
      <c r="GQ138" s="45"/>
      <c r="GR138" s="45"/>
      <c r="GS138" s="45"/>
      <c r="GT138" s="45"/>
      <c r="GU138" s="45"/>
      <c r="GV138" s="45"/>
      <c r="GW138" s="45"/>
      <c r="GX138" s="45"/>
      <c r="GY138" s="45"/>
      <c r="GZ138" s="45"/>
      <c r="HA138" s="45"/>
      <c r="HB138" s="45"/>
      <c r="HC138" s="45"/>
      <c r="HD138" s="45"/>
      <c r="HE138" s="45"/>
      <c r="HF138" s="45"/>
      <c r="HG138" s="45"/>
      <c r="HH138" s="45"/>
      <c r="HI138" s="45"/>
      <c r="HJ138" s="45"/>
      <c r="HK138" s="45"/>
      <c r="HL138" s="45"/>
      <c r="HM138" s="45"/>
      <c r="HN138" s="45"/>
      <c r="HO138" s="45"/>
      <c r="HP138" s="45"/>
      <c r="HQ138" s="45"/>
      <c r="HR138" s="45"/>
      <c r="HS138" s="45"/>
      <c r="HT138" s="45"/>
      <c r="HU138" s="45"/>
      <c r="HV138" s="45"/>
      <c r="HW138" s="45"/>
      <c r="HX138" s="45"/>
      <c r="HY138" s="45"/>
      <c r="HZ138" s="45"/>
      <c r="IA138" s="45"/>
      <c r="IB138" s="45"/>
      <c r="IC138" s="45"/>
      <c r="ID138" s="45"/>
      <c r="IE138" s="45"/>
      <c r="IF138" s="45"/>
      <c r="IG138" s="45"/>
      <c r="IH138" s="45"/>
      <c r="II138" s="45"/>
      <c r="IJ138" s="45"/>
      <c r="IK138" s="45"/>
      <c r="IL138" s="45"/>
      <c r="IM138" s="45"/>
      <c r="IN138" s="45"/>
      <c r="IO138" s="45"/>
      <c r="IP138" s="45"/>
      <c r="IQ138" s="45"/>
      <c r="IR138" s="45"/>
      <c r="IS138" s="45"/>
      <c r="IT138" s="45"/>
      <c r="IU138" s="45"/>
      <c r="IV138" s="45"/>
      <c r="IW138" s="45"/>
      <c r="IX138" s="45"/>
      <c r="IY138" s="45"/>
      <c r="IZ138" s="45"/>
      <c r="JA138" s="45"/>
      <c r="JB138" s="45"/>
      <c r="JC138" s="45"/>
      <c r="JD138" s="45"/>
      <c r="JE138" s="45"/>
      <c r="JF138" s="45"/>
      <c r="JG138" s="45"/>
      <c r="JH138" s="45"/>
      <c r="JI138" s="45"/>
      <c r="JJ138" s="45"/>
      <c r="JK138" s="45"/>
      <c r="JL138" s="45"/>
      <c r="JM138" s="45"/>
      <c r="JN138" s="45"/>
      <c r="JO138" s="45"/>
      <c r="JP138" s="45"/>
      <c r="JQ138" s="45"/>
      <c r="JR138" s="45"/>
      <c r="JS138" s="45"/>
      <c r="JT138" s="45"/>
      <c r="JU138" s="45"/>
      <c r="JV138" s="45"/>
      <c r="JW138" s="45"/>
      <c r="JX138" s="45"/>
      <c r="JY138" s="45"/>
      <c r="JZ138" s="45"/>
      <c r="KA138" s="45"/>
      <c r="KB138" s="45"/>
      <c r="KC138" s="45"/>
      <c r="KD138" s="45"/>
      <c r="KE138" s="45"/>
      <c r="KF138" s="45"/>
      <c r="KG138" s="45"/>
      <c r="KH138" s="45"/>
      <c r="KI138" s="45"/>
      <c r="KJ138" s="45"/>
      <c r="KK138" s="45"/>
      <c r="KL138" s="45"/>
      <c r="KM138" s="45"/>
      <c r="KN138" s="45"/>
      <c r="KO138" s="45"/>
      <c r="KP138" s="45"/>
      <c r="KQ138" s="45"/>
      <c r="KR138" s="45"/>
      <c r="KS138" s="45"/>
      <c r="KT138" s="45"/>
      <c r="KU138" s="45"/>
      <c r="KV138" s="45"/>
      <c r="KW138" s="45"/>
      <c r="KX138" s="45"/>
      <c r="KY138" s="45"/>
      <c r="KZ138" s="45"/>
      <c r="LA138" s="45"/>
      <c r="LB138" s="45"/>
      <c r="LC138" s="45"/>
      <c r="LD138" s="45"/>
      <c r="LE138" s="45"/>
      <c r="LF138" s="45"/>
      <c r="LG138" s="45"/>
      <c r="LH138" s="45"/>
      <c r="LI138" s="45"/>
      <c r="LJ138" s="45"/>
      <c r="LK138" s="45"/>
      <c r="LL138" s="45"/>
      <c r="LM138" s="45"/>
      <c r="LN138" s="45"/>
      <c r="LO138" s="45"/>
      <c r="LP138" s="45"/>
      <c r="LQ138" s="45"/>
      <c r="LR138" s="45"/>
      <c r="LS138" s="45"/>
      <c r="LT138" s="45"/>
      <c r="LU138" s="45"/>
      <c r="LV138" s="45"/>
      <c r="LW138" s="45"/>
      <c r="LX138" s="45"/>
      <c r="LY138" s="45"/>
      <c r="LZ138" s="45"/>
      <c r="MA138" s="45"/>
      <c r="MB138" s="45"/>
      <c r="MC138" s="45"/>
      <c r="MD138" s="45"/>
      <c r="ME138" s="45"/>
      <c r="MF138" s="45"/>
      <c r="MG138" s="45"/>
      <c r="MH138" s="45"/>
      <c r="MI138" s="45"/>
      <c r="MJ138" s="45"/>
      <c r="MK138" s="45"/>
      <c r="ML138" s="45"/>
      <c r="MM138" s="45"/>
      <c r="MN138" s="45"/>
      <c r="MO138" s="45"/>
      <c r="MP138" s="45"/>
      <c r="MQ138" s="45"/>
      <c r="MR138" s="45"/>
      <c r="MS138" s="45"/>
      <c r="MT138" s="45"/>
      <c r="MU138" s="45"/>
      <c r="MV138" s="45"/>
      <c r="MW138" s="45"/>
      <c r="MX138" s="45"/>
      <c r="MY138" s="45"/>
      <c r="MZ138" s="45"/>
      <c r="NA138" s="45"/>
      <c r="NB138" s="45"/>
      <c r="NC138" s="45"/>
      <c r="ND138" s="45"/>
      <c r="NE138" s="45"/>
      <c r="NF138" s="45"/>
      <c r="NG138" s="45"/>
      <c r="NH138" s="45"/>
      <c r="NI138" s="45"/>
      <c r="NJ138" s="45"/>
      <c r="NK138" s="45"/>
      <c r="NL138" s="45"/>
      <c r="NM138" s="45"/>
      <c r="NN138" s="45"/>
      <c r="NO138" s="45"/>
      <c r="NP138" s="45"/>
      <c r="NQ138" s="45"/>
      <c r="NR138" s="45"/>
      <c r="NS138" s="45"/>
      <c r="NT138" s="45"/>
      <c r="NU138" s="45"/>
      <c r="NV138" s="45"/>
      <c r="NW138" s="45"/>
      <c r="NX138" s="45"/>
      <c r="NY138" s="45"/>
      <c r="NZ138" s="45"/>
      <c r="OA138" s="45"/>
      <c r="OB138" s="45"/>
      <c r="OC138" s="45"/>
      <c r="OD138" s="45"/>
      <c r="OE138" s="45"/>
      <c r="OF138" s="45"/>
      <c r="OG138" s="45"/>
      <c r="OH138" s="45"/>
      <c r="OI138" s="45"/>
      <c r="OJ138" s="45"/>
      <c r="OK138" s="45"/>
      <c r="OL138" s="45"/>
      <c r="OM138" s="45"/>
      <c r="ON138" s="45"/>
      <c r="OO138" s="45"/>
      <c r="OP138" s="45"/>
      <c r="OQ138" s="45"/>
      <c r="OR138" s="45"/>
      <c r="OS138" s="45"/>
      <c r="OT138" s="45"/>
      <c r="OU138" s="45"/>
      <c r="OV138" s="45"/>
      <c r="OW138" s="45"/>
      <c r="OX138" s="45"/>
      <c r="OY138" s="45"/>
      <c r="OZ138" s="45"/>
      <c r="PA138" s="45"/>
      <c r="PB138" s="45"/>
      <c r="PC138" s="45"/>
      <c r="PD138" s="45"/>
      <c r="PE138" s="45"/>
      <c r="PF138" s="45"/>
      <c r="PG138" s="45"/>
      <c r="PH138" s="45"/>
      <c r="PI138" s="45"/>
      <c r="PJ138" s="45"/>
      <c r="PK138" s="45"/>
      <c r="PL138" s="45"/>
      <c r="PM138" s="45"/>
      <c r="PN138" s="45"/>
      <c r="PO138" s="45"/>
      <c r="PP138" s="45"/>
      <c r="PQ138" s="45"/>
      <c r="PR138" s="45"/>
      <c r="PS138" s="45"/>
      <c r="PT138" s="45"/>
      <c r="PU138" s="45"/>
      <c r="PV138" s="45"/>
      <c r="PW138" s="45"/>
      <c r="PX138" s="45"/>
      <c r="PY138" s="45"/>
      <c r="PZ138" s="45"/>
      <c r="QA138" s="45"/>
      <c r="QB138" s="45"/>
      <c r="QC138" s="45"/>
      <c r="QD138" s="45"/>
      <c r="QE138" s="45"/>
      <c r="QF138" s="45"/>
      <c r="QG138" s="45"/>
      <c r="QH138" s="45"/>
      <c r="QI138" s="45"/>
      <c r="QJ138" s="45"/>
      <c r="QK138" s="45"/>
      <c r="QL138" s="45"/>
      <c r="QM138" s="45"/>
      <c r="QN138" s="45"/>
      <c r="QO138" s="45"/>
      <c r="QP138" s="45"/>
      <c r="QQ138" s="45"/>
      <c r="QR138" s="45"/>
      <c r="QS138" s="45"/>
      <c r="QT138" s="45"/>
      <c r="QU138" s="45"/>
      <c r="QV138" s="45"/>
      <c r="QW138" s="45"/>
      <c r="QX138" s="45"/>
      <c r="QY138" s="45"/>
      <c r="QZ138" s="45"/>
      <c r="RA138" s="45"/>
      <c r="RB138" s="45"/>
      <c r="RC138" s="45"/>
      <c r="RD138" s="45"/>
      <c r="RE138" s="45"/>
      <c r="RF138" s="45"/>
      <c r="RG138" s="45"/>
      <c r="RH138" s="45"/>
      <c r="RI138" s="45"/>
      <c r="RJ138" s="45"/>
      <c r="RK138" s="45"/>
      <c r="RL138" s="45"/>
      <c r="RM138" s="45"/>
      <c r="RN138" s="45"/>
      <c r="RO138" s="45"/>
      <c r="RP138" s="45"/>
      <c r="RQ138" s="45"/>
      <c r="RR138" s="45"/>
      <c r="RS138" s="45"/>
      <c r="RT138" s="45"/>
      <c r="RU138" s="45"/>
      <c r="RV138" s="45"/>
      <c r="RW138" s="45"/>
      <c r="RX138" s="45"/>
      <c r="RY138" s="45"/>
      <c r="RZ138" s="45"/>
      <c r="SA138" s="45"/>
      <c r="SB138" s="45"/>
      <c r="SC138" s="45"/>
      <c r="SD138" s="45"/>
      <c r="SE138" s="45"/>
      <c r="SF138" s="45"/>
      <c r="SG138" s="45"/>
      <c r="SH138" s="45"/>
      <c r="SI138" s="45"/>
      <c r="SJ138" s="45"/>
      <c r="SK138" s="45"/>
      <c r="SL138" s="45"/>
      <c r="SM138" s="45"/>
      <c r="SN138" s="45"/>
      <c r="SO138" s="45"/>
      <c r="SP138" s="45"/>
      <c r="SQ138" s="45"/>
      <c r="SR138" s="45"/>
      <c r="SS138" s="45"/>
      <c r="ST138" s="45"/>
      <c r="SU138" s="45"/>
      <c r="SV138" s="45"/>
      <c r="SW138" s="45"/>
      <c r="SX138" s="45"/>
      <c r="SY138" s="45"/>
      <c r="SZ138" s="45"/>
      <c r="TA138" s="45"/>
      <c r="TB138" s="45"/>
      <c r="TC138" s="45"/>
      <c r="TD138" s="45"/>
      <c r="TE138" s="45"/>
      <c r="TF138" s="45"/>
      <c r="TG138" s="45"/>
      <c r="TH138" s="45"/>
      <c r="TI138" s="45"/>
      <c r="TJ138" s="45"/>
      <c r="TK138" s="45"/>
      <c r="TL138" s="45"/>
      <c r="TM138" s="45"/>
      <c r="TN138" s="45"/>
      <c r="TO138" s="45"/>
      <c r="TP138" s="45"/>
      <c r="TQ138" s="45"/>
      <c r="TR138" s="45"/>
      <c r="TS138" s="45"/>
      <c r="TT138" s="45"/>
      <c r="TU138" s="45"/>
      <c r="TV138" s="45"/>
      <c r="TW138" s="45"/>
      <c r="TX138" s="45"/>
      <c r="TY138" s="45"/>
      <c r="TZ138" s="45"/>
      <c r="UA138" s="45"/>
      <c r="UB138" s="45"/>
      <c r="UC138" s="45"/>
      <c r="UD138" s="45"/>
      <c r="UE138" s="45"/>
      <c r="UF138" s="45"/>
      <c r="UG138" s="45"/>
      <c r="UH138" s="45"/>
      <c r="UI138" s="45"/>
      <c r="UJ138" s="45"/>
      <c r="UK138" s="45"/>
      <c r="UL138" s="45"/>
      <c r="UM138" s="45"/>
      <c r="UN138" s="45"/>
      <c r="UO138" s="45"/>
      <c r="UP138" s="45"/>
      <c r="UQ138" s="45"/>
      <c r="UR138" s="45"/>
      <c r="US138" s="45"/>
      <c r="UT138" s="45"/>
      <c r="UU138" s="45"/>
      <c r="UV138" s="45"/>
      <c r="UW138" s="45"/>
      <c r="UX138" s="45"/>
      <c r="UY138" s="45"/>
      <c r="UZ138" s="45"/>
      <c r="VA138" s="45"/>
      <c r="VB138" s="45"/>
      <c r="VC138" s="45"/>
      <c r="VD138" s="45"/>
      <c r="VE138" s="45"/>
      <c r="VF138" s="45"/>
      <c r="VG138" s="45"/>
      <c r="VH138" s="45"/>
      <c r="VI138" s="45"/>
      <c r="VJ138" s="45"/>
      <c r="VK138" s="45"/>
      <c r="VL138" s="45"/>
      <c r="VM138" s="45"/>
      <c r="VN138" s="45"/>
      <c r="VO138" s="45"/>
      <c r="VP138" s="45"/>
      <c r="VQ138" s="45"/>
      <c r="VR138" s="45"/>
      <c r="VS138" s="45"/>
      <c r="VT138" s="45"/>
      <c r="VU138" s="45"/>
      <c r="VV138" s="45"/>
      <c r="VW138" s="45"/>
      <c r="VX138" s="45"/>
      <c r="VY138" s="45"/>
      <c r="VZ138" s="45"/>
      <c r="WA138" s="45"/>
      <c r="WB138" s="45"/>
      <c r="WC138" s="45"/>
      <c r="WD138" s="45"/>
      <c r="WE138" s="45"/>
      <c r="WF138" s="45"/>
      <c r="WG138" s="45"/>
      <c r="WH138" s="45"/>
      <c r="WI138" s="45"/>
      <c r="WJ138" s="45"/>
      <c r="WK138" s="45"/>
      <c r="WL138" s="45"/>
      <c r="WM138" s="45"/>
      <c r="WN138" s="45"/>
      <c r="WO138" s="45"/>
      <c r="WP138" s="45"/>
      <c r="WQ138" s="45"/>
      <c r="WR138" s="45"/>
      <c r="WS138" s="45"/>
      <c r="WT138" s="45"/>
      <c r="WU138" s="45"/>
      <c r="WV138" s="45"/>
      <c r="WW138" s="45"/>
      <c r="WX138" s="45"/>
      <c r="WY138" s="45"/>
      <c r="WZ138" s="45"/>
      <c r="XA138" s="45"/>
      <c r="XB138" s="45"/>
      <c r="XC138" s="45"/>
      <c r="XD138" s="45"/>
      <c r="XE138" s="45"/>
      <c r="XF138" s="45"/>
      <c r="XG138" s="45"/>
      <c r="XH138" s="45"/>
      <c r="XI138" s="45"/>
      <c r="XJ138" s="45"/>
      <c r="XK138" s="45"/>
      <c r="XL138" s="45"/>
      <c r="XM138" s="45"/>
      <c r="XN138" s="45"/>
      <c r="XO138" s="45"/>
      <c r="XP138" s="45"/>
      <c r="XQ138" s="45"/>
      <c r="XR138" s="45"/>
      <c r="XS138" s="45"/>
      <c r="XT138" s="45"/>
      <c r="XU138" s="45"/>
      <c r="XV138" s="45"/>
      <c r="XW138" s="45"/>
      <c r="XX138" s="45"/>
      <c r="XY138" s="45"/>
      <c r="XZ138" s="45"/>
      <c r="YA138" s="45"/>
      <c r="YB138" s="45"/>
      <c r="YC138" s="45"/>
      <c r="YD138" s="45"/>
      <c r="YE138" s="45"/>
      <c r="YF138" s="45"/>
      <c r="YG138" s="45"/>
      <c r="YH138" s="45"/>
      <c r="YI138" s="45"/>
      <c r="YJ138" s="45"/>
      <c r="YK138" s="45"/>
      <c r="YL138" s="45"/>
      <c r="YM138" s="45"/>
      <c r="YN138" s="45"/>
      <c r="YO138" s="45"/>
      <c r="YP138" s="45"/>
      <c r="YQ138" s="45"/>
      <c r="YR138" s="45"/>
      <c r="YS138" s="45"/>
      <c r="YT138" s="45"/>
      <c r="YU138" s="45"/>
      <c r="YV138" s="45"/>
      <c r="YW138" s="45"/>
      <c r="YX138" s="45"/>
      <c r="YY138" s="45"/>
      <c r="YZ138" s="45"/>
      <c r="ZA138" s="45"/>
      <c r="ZB138" s="45"/>
      <c r="ZC138" s="45"/>
      <c r="ZD138" s="45"/>
      <c r="ZE138" s="45"/>
      <c r="ZF138" s="45"/>
      <c r="ZG138" s="45"/>
      <c r="ZH138" s="45"/>
      <c r="ZI138" s="45"/>
      <c r="ZJ138" s="45"/>
      <c r="ZK138" s="45"/>
      <c r="ZL138" s="45"/>
      <c r="ZM138" s="45"/>
      <c r="ZN138" s="45"/>
      <c r="ZO138" s="45"/>
      <c r="ZP138" s="45"/>
      <c r="ZQ138" s="45"/>
      <c r="ZR138" s="45"/>
      <c r="ZS138" s="45"/>
      <c r="ZT138" s="45"/>
      <c r="ZU138" s="45"/>
      <c r="ZV138" s="45"/>
      <c r="ZW138" s="45"/>
      <c r="ZX138" s="45"/>
      <c r="ZY138" s="45"/>
      <c r="ZZ138" s="45"/>
      <c r="AAA138" s="45"/>
      <c r="AAB138" s="45"/>
      <c r="AAC138" s="45"/>
      <c r="AAD138" s="45"/>
      <c r="AAE138" s="45"/>
      <c r="AAF138" s="45"/>
      <c r="AAG138" s="45"/>
      <c r="AAH138" s="45"/>
      <c r="AAI138" s="45"/>
      <c r="AAJ138" s="45"/>
      <c r="AAK138" s="45"/>
      <c r="AAL138" s="45"/>
      <c r="AAM138" s="45"/>
      <c r="AAN138" s="45"/>
      <c r="AAO138" s="45"/>
      <c r="AAP138" s="45"/>
      <c r="AAQ138" s="45"/>
      <c r="AAR138" s="45"/>
      <c r="AAS138" s="45"/>
      <c r="AAT138" s="45"/>
      <c r="AAU138" s="45"/>
      <c r="AAV138" s="45"/>
      <c r="AAW138" s="45"/>
      <c r="AAX138" s="45"/>
      <c r="AAY138" s="45"/>
      <c r="AAZ138" s="45"/>
      <c r="ABA138" s="45"/>
      <c r="ABB138" s="45"/>
      <c r="ABC138" s="45"/>
      <c r="ABD138" s="45"/>
      <c r="ABE138" s="45"/>
      <c r="ABF138" s="45"/>
      <c r="ABG138" s="45"/>
      <c r="ABH138" s="45"/>
      <c r="ABI138" s="45"/>
      <c r="ABJ138" s="45"/>
      <c r="ABK138" s="45"/>
      <c r="ABL138" s="45"/>
      <c r="ABM138" s="45"/>
      <c r="ABN138" s="45"/>
      <c r="ABO138" s="45"/>
      <c r="ABP138" s="45"/>
      <c r="ABQ138" s="45"/>
      <c r="ABR138" s="45"/>
      <c r="ABS138" s="45"/>
      <c r="ABT138" s="45"/>
      <c r="ABU138" s="45"/>
      <c r="ABV138" s="45"/>
      <c r="ABW138" s="45"/>
      <c r="ABX138" s="45"/>
      <c r="ABY138" s="45"/>
      <c r="ABZ138" s="45"/>
      <c r="ACA138" s="45"/>
      <c r="ACB138" s="45"/>
      <c r="ACC138" s="45"/>
      <c r="ACD138" s="45"/>
      <c r="ACE138" s="45"/>
      <c r="ACF138" s="45"/>
      <c r="ACG138" s="45"/>
      <c r="ACH138" s="45"/>
      <c r="ACI138" s="45"/>
      <c r="ACJ138" s="45"/>
      <c r="ACK138" s="45"/>
      <c r="ACL138" s="45"/>
      <c r="ACM138" s="45"/>
      <c r="ACN138" s="45"/>
      <c r="ACO138" s="45"/>
      <c r="ACP138" s="45"/>
      <c r="ACQ138" s="45"/>
      <c r="ACR138" s="45"/>
      <c r="ACS138" s="45"/>
      <c r="ACT138" s="45"/>
      <c r="ACU138" s="45"/>
      <c r="ACV138" s="45"/>
      <c r="ACW138" s="45"/>
      <c r="ACX138" s="45"/>
      <c r="ACY138" s="45"/>
      <c r="ACZ138" s="45"/>
      <c r="ADA138" s="45"/>
      <c r="ADB138" s="45"/>
      <c r="ADC138" s="45"/>
      <c r="ADD138" s="45"/>
      <c r="ADE138" s="45"/>
      <c r="ADF138" s="45"/>
      <c r="ADG138" s="45"/>
      <c r="ADH138" s="45"/>
      <c r="ADI138" s="45"/>
      <c r="ADJ138" s="45"/>
      <c r="ADK138" s="45"/>
      <c r="ADL138" s="45"/>
      <c r="ADM138" s="45"/>
      <c r="ADN138" s="45"/>
      <c r="ADO138" s="45"/>
      <c r="ADP138" s="45"/>
      <c r="ADQ138" s="45"/>
      <c r="ADR138" s="45"/>
      <c r="ADS138" s="45"/>
      <c r="ADT138" s="45"/>
      <c r="ADU138" s="45"/>
      <c r="ADV138" s="45"/>
      <c r="ADW138" s="45"/>
      <c r="ADX138" s="45"/>
      <c r="ADY138" s="45"/>
      <c r="ADZ138" s="45"/>
      <c r="AEA138" s="45"/>
      <c r="AEB138" s="45"/>
      <c r="AEC138" s="45"/>
      <c r="AED138" s="45"/>
      <c r="AEE138" s="45"/>
      <c r="AEF138" s="45"/>
      <c r="AEG138" s="45"/>
      <c r="AEH138" s="45"/>
      <c r="AEI138" s="45"/>
      <c r="AEJ138" s="45"/>
      <c r="AEK138" s="45"/>
      <c r="AEL138" s="45"/>
      <c r="AEM138" s="45"/>
      <c r="AEN138" s="45"/>
      <c r="AEO138" s="45"/>
      <c r="AEP138" s="45"/>
      <c r="AEQ138" s="45"/>
      <c r="AER138" s="45"/>
      <c r="AES138" s="45"/>
      <c r="AET138" s="45"/>
      <c r="AEU138" s="45"/>
      <c r="AEV138" s="45"/>
      <c r="AEW138" s="45"/>
      <c r="AEX138" s="45"/>
      <c r="AEY138" s="45"/>
      <c r="AEZ138" s="45"/>
      <c r="AFA138" s="45"/>
      <c r="AFB138" s="45"/>
      <c r="AFC138" s="45"/>
      <c r="AFD138" s="45"/>
      <c r="AFE138" s="45"/>
      <c r="AFF138" s="45"/>
      <c r="AFG138" s="45"/>
      <c r="AFH138" s="45"/>
      <c r="AFI138" s="45"/>
      <c r="AFJ138" s="45"/>
      <c r="AFK138" s="45"/>
      <c r="AFL138" s="45"/>
      <c r="AFM138" s="45"/>
      <c r="AFN138" s="45"/>
      <c r="AFO138" s="45"/>
      <c r="AFP138" s="45"/>
      <c r="AFQ138" s="45"/>
      <c r="AFR138" s="45"/>
      <c r="AFS138" s="45"/>
      <c r="AFT138" s="45"/>
      <c r="AFU138" s="45"/>
      <c r="AFV138" s="45"/>
      <c r="AFW138" s="45"/>
      <c r="AFX138" s="45"/>
      <c r="AFY138" s="45"/>
      <c r="AFZ138" s="45"/>
      <c r="AGA138" s="45"/>
      <c r="AGB138" s="45"/>
      <c r="AGC138" s="45"/>
      <c r="AGD138" s="45"/>
      <c r="AGE138" s="45"/>
      <c r="AGF138" s="45"/>
      <c r="AGG138" s="45"/>
      <c r="AGH138" s="45"/>
      <c r="AGI138" s="45"/>
      <c r="AGJ138" s="45"/>
      <c r="AGK138" s="45"/>
      <c r="AGL138" s="45"/>
      <c r="AGM138" s="45"/>
      <c r="AGN138" s="45"/>
      <c r="AGO138" s="45"/>
      <c r="AGP138" s="45"/>
      <c r="AGQ138" s="45"/>
      <c r="AGR138" s="45"/>
      <c r="AGS138" s="45"/>
      <c r="AGT138" s="45"/>
      <c r="AGU138" s="45"/>
      <c r="AGV138" s="45"/>
      <c r="AGW138" s="45"/>
      <c r="AGX138" s="45"/>
      <c r="AGY138" s="45"/>
      <c r="AGZ138" s="45"/>
      <c r="AHA138" s="45"/>
      <c r="AHB138" s="45"/>
      <c r="AHC138" s="45"/>
      <c r="AHD138" s="45"/>
      <c r="AHE138" s="45"/>
      <c r="AHF138" s="45"/>
      <c r="AHG138" s="45"/>
      <c r="AHH138" s="45"/>
      <c r="AHI138" s="45"/>
      <c r="AHJ138" s="45"/>
      <c r="AHK138" s="45"/>
      <c r="AHL138" s="45"/>
      <c r="AHM138" s="45"/>
      <c r="AHN138" s="45"/>
      <c r="AHO138" s="45"/>
      <c r="AHP138" s="45"/>
      <c r="AHQ138" s="45"/>
      <c r="AHR138" s="45"/>
      <c r="AHS138" s="45"/>
      <c r="AHT138" s="45"/>
      <c r="AHU138" s="45"/>
      <c r="AHV138" s="45"/>
      <c r="AHW138" s="45"/>
      <c r="AHX138" s="45"/>
      <c r="AHY138" s="45"/>
      <c r="AHZ138" s="45"/>
      <c r="AIA138" s="45"/>
      <c r="AIB138" s="45"/>
      <c r="AIC138" s="45"/>
      <c r="AID138" s="45"/>
      <c r="AIE138" s="45"/>
      <c r="AIF138" s="45"/>
      <c r="AIG138" s="45"/>
      <c r="AIH138" s="45"/>
      <c r="AII138" s="45"/>
      <c r="AIJ138" s="45"/>
      <c r="AIK138" s="45"/>
      <c r="AIL138" s="45"/>
      <c r="AIM138" s="45"/>
      <c r="AIN138" s="45"/>
      <c r="AIO138" s="45"/>
      <c r="AIP138" s="45"/>
      <c r="AIQ138" s="45"/>
      <c r="AIR138" s="45"/>
      <c r="AIS138" s="45"/>
      <c r="AIT138" s="45"/>
      <c r="AIU138" s="45"/>
      <c r="AIV138" s="45"/>
      <c r="AIW138" s="45"/>
      <c r="AIX138" s="45"/>
      <c r="AIY138" s="45"/>
      <c r="AIZ138" s="45"/>
      <c r="AJA138" s="45"/>
      <c r="AJB138" s="45"/>
      <c r="AJC138" s="45"/>
      <c r="AJD138" s="45"/>
      <c r="AJE138" s="45"/>
      <c r="AJF138" s="45"/>
      <c r="AJG138" s="45"/>
      <c r="AJH138" s="45"/>
      <c r="AJI138" s="45"/>
      <c r="AJJ138" s="45"/>
      <c r="AJK138" s="45"/>
      <c r="AJL138" s="45"/>
      <c r="AJM138" s="45"/>
      <c r="AJN138" s="45"/>
      <c r="AJO138" s="45"/>
      <c r="AJP138" s="45"/>
      <c r="AJQ138" s="45"/>
      <c r="AJR138" s="45"/>
      <c r="AJS138" s="45"/>
      <c r="AJT138" s="45"/>
      <c r="AJU138" s="45"/>
      <c r="AJV138" s="45"/>
      <c r="AJW138" s="45"/>
      <c r="AJX138" s="45"/>
      <c r="AJY138" s="45"/>
      <c r="AJZ138" s="45"/>
      <c r="AKA138" s="45"/>
      <c r="AKB138" s="45"/>
      <c r="AKC138" s="45"/>
      <c r="AKD138" s="45"/>
      <c r="AKE138" s="45"/>
      <c r="AKF138" s="45"/>
      <c r="AKG138" s="45"/>
      <c r="AKH138" s="45"/>
      <c r="AKI138" s="45"/>
      <c r="AKJ138" s="45"/>
      <c r="AKK138" s="45"/>
      <c r="AKL138" s="45"/>
      <c r="AKM138" s="45"/>
      <c r="AKN138" s="45"/>
      <c r="AKO138" s="45"/>
      <c r="AKP138" s="45"/>
      <c r="AKQ138" s="45"/>
      <c r="AKR138" s="45"/>
      <c r="AKS138" s="45"/>
      <c r="AKT138" s="45"/>
      <c r="AKU138" s="45"/>
      <c r="AKV138" s="45"/>
      <c r="AKW138" s="45"/>
      <c r="AKX138" s="45"/>
      <c r="AKY138" s="45"/>
      <c r="AKZ138" s="45"/>
      <c r="ALA138" s="45"/>
      <c r="ALB138" s="45"/>
      <c r="ALC138" s="45"/>
      <c r="ALD138" s="45"/>
      <c r="ALE138" s="45"/>
      <c r="ALF138" s="45"/>
      <c r="ALG138" s="45"/>
      <c r="ALH138" s="45"/>
      <c r="ALI138" s="45"/>
      <c r="ALJ138" s="45"/>
      <c r="ALK138" s="45"/>
      <c r="ALL138" s="45"/>
      <c r="ALM138" s="45"/>
      <c r="ALN138" s="45"/>
      <c r="ALO138" s="45"/>
      <c r="ALP138" s="45"/>
      <c r="ALQ138" s="45"/>
      <c r="ALR138" s="45"/>
      <c r="ALS138" s="45"/>
      <c r="ALT138" s="45"/>
      <c r="ALU138" s="45"/>
      <c r="ALV138" s="45"/>
      <c r="ALW138" s="45"/>
      <c r="ALX138" s="45"/>
      <c r="ALY138" s="45"/>
      <c r="ALZ138" s="45"/>
      <c r="AMA138" s="45"/>
      <c r="AMB138" s="45"/>
      <c r="AMC138" s="45"/>
      <c r="AMD138" s="45"/>
      <c r="AME138" s="45"/>
      <c r="AMF138" s="45"/>
      <c r="AMG138" s="45"/>
      <c r="AMH138" s="45"/>
      <c r="AMI138" s="45"/>
      <c r="AMJ138" s="45"/>
      <c r="AMK138" s="45"/>
    </row>
    <row r="139" spans="1:1025" ht="15.75" x14ac:dyDescent="0.2">
      <c r="A139" s="26">
        <v>399</v>
      </c>
      <c r="B139" s="31" t="s">
        <v>59</v>
      </c>
      <c r="C139" s="28">
        <v>180</v>
      </c>
      <c r="D139" s="29">
        <v>0.9</v>
      </c>
      <c r="E139" s="29">
        <v>0</v>
      </c>
      <c r="F139" s="29">
        <v>18.18</v>
      </c>
      <c r="G139" s="30">
        <v>76</v>
      </c>
      <c r="H139" s="29">
        <v>3.6</v>
      </c>
    </row>
    <row r="140" spans="1:1025" ht="15.75" x14ac:dyDescent="0.2">
      <c r="A140" s="26"/>
      <c r="B140" s="31" t="s">
        <v>25</v>
      </c>
      <c r="C140" s="28">
        <v>25</v>
      </c>
      <c r="D140" s="32">
        <v>2</v>
      </c>
      <c r="E140" s="32">
        <v>0.5</v>
      </c>
      <c r="F140" s="32">
        <v>14.3</v>
      </c>
      <c r="G140" s="33">
        <v>70</v>
      </c>
      <c r="H140" s="32">
        <v>0</v>
      </c>
    </row>
    <row r="141" spans="1:1025" ht="15.75" x14ac:dyDescent="0.2">
      <c r="A141" s="26"/>
      <c r="B141" s="31" t="s">
        <v>26</v>
      </c>
      <c r="C141" s="28">
        <f t="shared" ref="C141:H141" si="7">SUM(C136:C140)</f>
        <v>485</v>
      </c>
      <c r="D141" s="29">
        <f t="shared" si="7"/>
        <v>17.29</v>
      </c>
      <c r="E141" s="29">
        <f t="shared" si="7"/>
        <v>12.399999999999999</v>
      </c>
      <c r="F141" s="29">
        <f t="shared" si="7"/>
        <v>65.42</v>
      </c>
      <c r="G141" s="28">
        <f t="shared" si="7"/>
        <v>437</v>
      </c>
      <c r="H141" s="29">
        <f t="shared" si="7"/>
        <v>43.589999999999996</v>
      </c>
    </row>
    <row r="142" spans="1:1025" s="45" customFormat="1" ht="15.75" x14ac:dyDescent="0.2">
      <c r="A142" s="26"/>
      <c r="B142" s="31"/>
      <c r="C142" s="28"/>
      <c r="D142" s="29"/>
      <c r="E142" s="29"/>
      <c r="F142" s="29"/>
      <c r="G142" s="30"/>
      <c r="H142" s="29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X142" s="14"/>
      <c r="AY142" s="14"/>
      <c r="AZ142" s="14"/>
      <c r="BA142" s="14"/>
      <c r="BB142" s="14"/>
      <c r="BC142" s="14"/>
      <c r="BD142" s="14"/>
      <c r="BE142" s="14"/>
      <c r="BF142" s="14"/>
      <c r="BG142" s="14"/>
      <c r="BH142" s="14"/>
      <c r="BI142" s="14"/>
      <c r="BJ142" s="14"/>
      <c r="BK142" s="14"/>
      <c r="BL142" s="14"/>
      <c r="BM142" s="14"/>
      <c r="BN142" s="14"/>
      <c r="BO142" s="14"/>
      <c r="BP142" s="14"/>
      <c r="BQ142" s="14"/>
      <c r="BR142" s="14"/>
      <c r="BS142" s="14"/>
      <c r="BT142" s="14"/>
      <c r="BU142" s="14"/>
      <c r="BV142" s="14"/>
      <c r="BW142" s="14"/>
      <c r="BX142" s="14"/>
      <c r="BY142" s="14"/>
      <c r="BZ142" s="14"/>
      <c r="CA142" s="14"/>
      <c r="CB142" s="14"/>
      <c r="CC142" s="14"/>
      <c r="CD142" s="14"/>
      <c r="CE142" s="14"/>
      <c r="CF142" s="14"/>
      <c r="CG142" s="14"/>
      <c r="CH142" s="14"/>
      <c r="CI142" s="14"/>
      <c r="CJ142" s="14"/>
      <c r="CK142" s="14"/>
      <c r="CL142" s="14"/>
      <c r="CM142" s="14"/>
      <c r="CN142" s="14"/>
      <c r="CO142" s="14"/>
      <c r="CP142" s="14"/>
      <c r="CQ142" s="14"/>
      <c r="CR142" s="14"/>
      <c r="CS142" s="14"/>
      <c r="CT142" s="14"/>
      <c r="CU142" s="14"/>
      <c r="CV142" s="14"/>
      <c r="CW142" s="14"/>
      <c r="CX142" s="14"/>
      <c r="CY142" s="14"/>
      <c r="CZ142" s="14"/>
      <c r="DA142" s="14"/>
      <c r="DB142" s="14"/>
      <c r="DC142" s="14"/>
      <c r="DD142" s="14"/>
      <c r="DE142" s="14"/>
      <c r="DF142" s="14"/>
      <c r="DG142" s="14"/>
      <c r="DH142" s="14"/>
      <c r="DI142" s="14"/>
      <c r="DJ142" s="14"/>
      <c r="DK142" s="14"/>
      <c r="DL142" s="14"/>
      <c r="DM142" s="14"/>
      <c r="DN142" s="14"/>
      <c r="DO142" s="14"/>
      <c r="DP142" s="14"/>
      <c r="DQ142" s="14"/>
      <c r="DR142" s="14"/>
      <c r="DS142" s="14"/>
      <c r="DT142" s="14"/>
      <c r="DU142" s="14"/>
      <c r="DV142" s="14"/>
      <c r="DW142" s="14"/>
      <c r="DX142" s="14"/>
      <c r="DY142" s="14"/>
      <c r="DZ142" s="14"/>
      <c r="EA142" s="14"/>
      <c r="EB142" s="14"/>
      <c r="EC142" s="14"/>
      <c r="ED142" s="14"/>
      <c r="EE142" s="14"/>
      <c r="EF142" s="14"/>
      <c r="EG142" s="14"/>
      <c r="EH142" s="14"/>
      <c r="EI142" s="14"/>
      <c r="EJ142" s="14"/>
      <c r="EK142" s="14"/>
      <c r="EL142" s="14"/>
      <c r="EM142" s="14"/>
      <c r="EN142" s="14"/>
      <c r="EO142" s="14"/>
      <c r="EP142" s="14"/>
      <c r="EQ142" s="14"/>
      <c r="ER142" s="14"/>
      <c r="ES142" s="14"/>
      <c r="ET142" s="14"/>
      <c r="EU142" s="14"/>
      <c r="EV142" s="14"/>
      <c r="EW142" s="14"/>
      <c r="EX142" s="14"/>
      <c r="EY142" s="14"/>
      <c r="EZ142" s="14"/>
      <c r="FA142" s="14"/>
      <c r="FB142" s="14"/>
      <c r="FC142" s="14"/>
      <c r="FD142" s="14"/>
      <c r="FE142" s="14"/>
      <c r="FF142" s="14"/>
      <c r="FG142" s="14"/>
      <c r="FH142" s="14"/>
      <c r="FI142" s="14"/>
      <c r="FJ142" s="14"/>
      <c r="FK142" s="14"/>
      <c r="FL142" s="14"/>
      <c r="FM142" s="14"/>
      <c r="FN142" s="14"/>
      <c r="FO142" s="14"/>
      <c r="FP142" s="14"/>
      <c r="FQ142" s="14"/>
      <c r="FR142" s="14"/>
      <c r="FS142" s="14"/>
      <c r="FT142" s="14"/>
      <c r="FU142" s="14"/>
      <c r="FV142" s="14"/>
      <c r="FW142" s="14"/>
      <c r="FX142" s="14"/>
      <c r="FY142" s="14"/>
      <c r="FZ142" s="14"/>
      <c r="GA142" s="14"/>
      <c r="GB142" s="14"/>
      <c r="GC142" s="14"/>
      <c r="GD142" s="14"/>
      <c r="GE142" s="14"/>
      <c r="GF142" s="14"/>
      <c r="GG142" s="14"/>
      <c r="GH142" s="14"/>
      <c r="GI142" s="14"/>
      <c r="GJ142" s="14"/>
      <c r="GK142" s="14"/>
      <c r="GL142" s="14"/>
      <c r="GM142" s="14"/>
      <c r="GN142" s="14"/>
      <c r="GO142" s="14"/>
      <c r="GP142" s="14"/>
      <c r="GQ142" s="14"/>
      <c r="GR142" s="14"/>
      <c r="GS142" s="14"/>
      <c r="GT142" s="14"/>
      <c r="GU142" s="14"/>
      <c r="GV142" s="14"/>
      <c r="GW142" s="14"/>
      <c r="GX142" s="14"/>
      <c r="GY142" s="14"/>
      <c r="GZ142" s="14"/>
      <c r="HA142" s="14"/>
      <c r="HB142" s="14"/>
      <c r="HC142" s="14"/>
      <c r="HD142" s="14"/>
      <c r="HE142" s="14"/>
      <c r="HF142" s="14"/>
      <c r="HG142" s="14"/>
      <c r="HH142" s="14"/>
      <c r="HI142" s="14"/>
      <c r="HJ142" s="14"/>
      <c r="HK142" s="14"/>
      <c r="HL142" s="14"/>
      <c r="HM142" s="14"/>
      <c r="HN142" s="14"/>
      <c r="HO142" s="14"/>
      <c r="HP142" s="14"/>
      <c r="HQ142" s="14"/>
      <c r="HR142" s="14"/>
      <c r="HS142" s="14"/>
      <c r="HT142" s="14"/>
      <c r="HU142" s="14"/>
      <c r="HV142" s="14"/>
      <c r="HW142" s="14"/>
      <c r="HX142" s="14"/>
      <c r="HY142" s="14"/>
      <c r="HZ142" s="14"/>
      <c r="IA142" s="14"/>
      <c r="IB142" s="14"/>
      <c r="IC142" s="14"/>
      <c r="ID142" s="14"/>
      <c r="IE142" s="14"/>
      <c r="IF142" s="14"/>
      <c r="IG142" s="14"/>
      <c r="IH142" s="14"/>
      <c r="II142" s="14"/>
      <c r="IJ142" s="14"/>
      <c r="IK142" s="14"/>
      <c r="IL142" s="14"/>
      <c r="IM142" s="14"/>
      <c r="IN142" s="14"/>
      <c r="IO142" s="14"/>
      <c r="IP142" s="14"/>
      <c r="IQ142" s="14"/>
      <c r="IR142" s="14"/>
      <c r="IS142" s="14"/>
      <c r="IT142" s="14"/>
      <c r="IU142" s="14"/>
      <c r="IV142" s="14"/>
      <c r="IW142" s="14"/>
      <c r="IX142" s="14"/>
      <c r="IY142" s="14"/>
      <c r="IZ142" s="14"/>
      <c r="JA142" s="14"/>
      <c r="JB142" s="14"/>
      <c r="JC142" s="14"/>
      <c r="JD142" s="14"/>
      <c r="JE142" s="14"/>
      <c r="JF142" s="14"/>
      <c r="JG142" s="14"/>
      <c r="JH142" s="14"/>
      <c r="JI142" s="14"/>
      <c r="JJ142" s="14"/>
      <c r="JK142" s="14"/>
      <c r="JL142" s="14"/>
      <c r="JM142" s="14"/>
      <c r="JN142" s="14"/>
      <c r="JO142" s="14"/>
      <c r="JP142" s="14"/>
      <c r="JQ142" s="14"/>
      <c r="JR142" s="14"/>
      <c r="JS142" s="14"/>
      <c r="JT142" s="14"/>
      <c r="JU142" s="14"/>
      <c r="JV142" s="14"/>
      <c r="JW142" s="14"/>
      <c r="JX142" s="14"/>
      <c r="JY142" s="14"/>
      <c r="JZ142" s="14"/>
      <c r="KA142" s="14"/>
      <c r="KB142" s="14"/>
      <c r="KC142" s="14"/>
      <c r="KD142" s="14"/>
      <c r="KE142" s="14"/>
      <c r="KF142" s="14"/>
      <c r="KG142" s="14"/>
      <c r="KH142" s="14"/>
      <c r="KI142" s="14"/>
      <c r="KJ142" s="14"/>
      <c r="KK142" s="14"/>
      <c r="KL142" s="14"/>
      <c r="KM142" s="14"/>
      <c r="KN142" s="14"/>
      <c r="KO142" s="14"/>
      <c r="KP142" s="14"/>
      <c r="KQ142" s="14"/>
      <c r="KR142" s="14"/>
      <c r="KS142" s="14"/>
      <c r="KT142" s="14"/>
      <c r="KU142" s="14"/>
      <c r="KV142" s="14"/>
      <c r="KW142" s="14"/>
      <c r="KX142" s="14"/>
      <c r="KY142" s="14"/>
      <c r="KZ142" s="14"/>
      <c r="LA142" s="14"/>
      <c r="LB142" s="14"/>
      <c r="LC142" s="14"/>
      <c r="LD142" s="14"/>
      <c r="LE142" s="14"/>
      <c r="LF142" s="14"/>
      <c r="LG142" s="14"/>
      <c r="LH142" s="14"/>
      <c r="LI142" s="14"/>
      <c r="LJ142" s="14"/>
      <c r="LK142" s="14"/>
      <c r="LL142" s="14"/>
      <c r="LM142" s="14"/>
      <c r="LN142" s="14"/>
      <c r="LO142" s="14"/>
      <c r="LP142" s="14"/>
      <c r="LQ142" s="14"/>
      <c r="LR142" s="14"/>
      <c r="LS142" s="14"/>
      <c r="LT142" s="14"/>
      <c r="LU142" s="14"/>
      <c r="LV142" s="14"/>
      <c r="LW142" s="14"/>
      <c r="LX142" s="14"/>
      <c r="LY142" s="14"/>
      <c r="LZ142" s="14"/>
      <c r="MA142" s="14"/>
      <c r="MB142" s="14"/>
      <c r="MC142" s="14"/>
      <c r="MD142" s="14"/>
      <c r="ME142" s="14"/>
      <c r="MF142" s="14"/>
      <c r="MG142" s="14"/>
      <c r="MH142" s="14"/>
      <c r="MI142" s="14"/>
      <c r="MJ142" s="14"/>
      <c r="MK142" s="14"/>
      <c r="ML142" s="14"/>
      <c r="MM142" s="14"/>
      <c r="MN142" s="14"/>
      <c r="MO142" s="14"/>
      <c r="MP142" s="14"/>
      <c r="MQ142" s="14"/>
      <c r="MR142" s="14"/>
      <c r="MS142" s="14"/>
      <c r="MT142" s="14"/>
      <c r="MU142" s="14"/>
      <c r="MV142" s="14"/>
      <c r="MW142" s="14"/>
      <c r="MX142" s="14"/>
      <c r="MY142" s="14"/>
      <c r="MZ142" s="14"/>
      <c r="NA142" s="14"/>
      <c r="NB142" s="14"/>
      <c r="NC142" s="14"/>
      <c r="ND142" s="14"/>
      <c r="NE142" s="14"/>
      <c r="NF142" s="14"/>
      <c r="NG142" s="14"/>
      <c r="NH142" s="14"/>
      <c r="NI142" s="14"/>
      <c r="NJ142" s="14"/>
      <c r="NK142" s="14"/>
      <c r="NL142" s="14"/>
      <c r="NM142" s="14"/>
      <c r="NN142" s="14"/>
      <c r="NO142" s="14"/>
      <c r="NP142" s="14"/>
      <c r="NQ142" s="14"/>
      <c r="NR142" s="14"/>
      <c r="NS142" s="14"/>
      <c r="NT142" s="14"/>
      <c r="NU142" s="14"/>
      <c r="NV142" s="14"/>
      <c r="NW142" s="14"/>
      <c r="NX142" s="14"/>
      <c r="NY142" s="14"/>
      <c r="NZ142" s="14"/>
      <c r="OA142" s="14"/>
      <c r="OB142" s="14"/>
      <c r="OC142" s="14"/>
      <c r="OD142" s="14"/>
      <c r="OE142" s="14"/>
      <c r="OF142" s="14"/>
      <c r="OG142" s="14"/>
      <c r="OH142" s="14"/>
      <c r="OI142" s="14"/>
      <c r="OJ142" s="14"/>
      <c r="OK142" s="14"/>
      <c r="OL142" s="14"/>
      <c r="OM142" s="14"/>
      <c r="ON142" s="14"/>
      <c r="OO142" s="14"/>
      <c r="OP142" s="14"/>
      <c r="OQ142" s="14"/>
      <c r="OR142" s="14"/>
      <c r="OS142" s="14"/>
      <c r="OT142" s="14"/>
      <c r="OU142" s="14"/>
      <c r="OV142" s="14"/>
      <c r="OW142" s="14"/>
      <c r="OX142" s="14"/>
      <c r="OY142" s="14"/>
      <c r="OZ142" s="14"/>
      <c r="PA142" s="14"/>
      <c r="PB142" s="14"/>
      <c r="PC142" s="14"/>
      <c r="PD142" s="14"/>
      <c r="PE142" s="14"/>
      <c r="PF142" s="14"/>
      <c r="PG142" s="14"/>
      <c r="PH142" s="14"/>
      <c r="PI142" s="14"/>
      <c r="PJ142" s="14"/>
      <c r="PK142" s="14"/>
      <c r="PL142" s="14"/>
      <c r="PM142" s="14"/>
      <c r="PN142" s="14"/>
      <c r="PO142" s="14"/>
      <c r="PP142" s="14"/>
      <c r="PQ142" s="14"/>
      <c r="PR142" s="14"/>
      <c r="PS142" s="14"/>
      <c r="PT142" s="14"/>
      <c r="PU142" s="14"/>
      <c r="PV142" s="14"/>
      <c r="PW142" s="14"/>
      <c r="PX142" s="14"/>
      <c r="PY142" s="14"/>
      <c r="PZ142" s="14"/>
      <c r="QA142" s="14"/>
      <c r="QB142" s="14"/>
      <c r="QC142" s="14"/>
      <c r="QD142" s="14"/>
      <c r="QE142" s="14"/>
      <c r="QF142" s="14"/>
      <c r="QG142" s="14"/>
      <c r="QH142" s="14"/>
      <c r="QI142" s="14"/>
      <c r="QJ142" s="14"/>
      <c r="QK142" s="14"/>
      <c r="QL142" s="14"/>
      <c r="QM142" s="14"/>
      <c r="QN142" s="14"/>
      <c r="QO142" s="14"/>
      <c r="QP142" s="14"/>
      <c r="QQ142" s="14"/>
      <c r="QR142" s="14"/>
      <c r="QS142" s="14"/>
      <c r="QT142" s="14"/>
      <c r="QU142" s="14"/>
      <c r="QV142" s="14"/>
      <c r="QW142" s="14"/>
      <c r="QX142" s="14"/>
      <c r="QY142" s="14"/>
      <c r="QZ142" s="14"/>
      <c r="RA142" s="14"/>
      <c r="RB142" s="14"/>
      <c r="RC142" s="14"/>
      <c r="RD142" s="14"/>
      <c r="RE142" s="14"/>
      <c r="RF142" s="14"/>
      <c r="RG142" s="14"/>
      <c r="RH142" s="14"/>
      <c r="RI142" s="14"/>
      <c r="RJ142" s="14"/>
      <c r="RK142" s="14"/>
      <c r="RL142" s="14"/>
      <c r="RM142" s="14"/>
      <c r="RN142" s="14"/>
      <c r="RO142" s="14"/>
      <c r="RP142" s="14"/>
      <c r="RQ142" s="14"/>
      <c r="RR142" s="14"/>
      <c r="RS142" s="14"/>
      <c r="RT142" s="14"/>
      <c r="RU142" s="14"/>
      <c r="RV142" s="14"/>
      <c r="RW142" s="14"/>
      <c r="RX142" s="14"/>
      <c r="RY142" s="14"/>
      <c r="RZ142" s="14"/>
      <c r="SA142" s="14"/>
      <c r="SB142" s="14"/>
      <c r="SC142" s="14"/>
      <c r="SD142" s="14"/>
      <c r="SE142" s="14"/>
      <c r="SF142" s="14"/>
      <c r="SG142" s="14"/>
      <c r="SH142" s="14"/>
      <c r="SI142" s="14"/>
      <c r="SJ142" s="14"/>
      <c r="SK142" s="14"/>
      <c r="SL142" s="14"/>
      <c r="SM142" s="14"/>
      <c r="SN142" s="14"/>
      <c r="SO142" s="14"/>
      <c r="SP142" s="14"/>
      <c r="SQ142" s="14"/>
      <c r="SR142" s="14"/>
      <c r="SS142" s="14"/>
      <c r="ST142" s="14"/>
      <c r="SU142" s="14"/>
      <c r="SV142" s="14"/>
      <c r="SW142" s="14"/>
      <c r="SX142" s="14"/>
      <c r="SY142" s="14"/>
      <c r="SZ142" s="14"/>
      <c r="TA142" s="14"/>
      <c r="TB142" s="14"/>
      <c r="TC142" s="14"/>
      <c r="TD142" s="14"/>
      <c r="TE142" s="14"/>
      <c r="TF142" s="14"/>
      <c r="TG142" s="14"/>
      <c r="TH142" s="14"/>
      <c r="TI142" s="14"/>
      <c r="TJ142" s="14"/>
      <c r="TK142" s="14"/>
      <c r="TL142" s="14"/>
      <c r="TM142" s="14"/>
      <c r="TN142" s="14"/>
      <c r="TO142" s="14"/>
      <c r="TP142" s="14"/>
      <c r="TQ142" s="14"/>
      <c r="TR142" s="14"/>
      <c r="TS142" s="14"/>
      <c r="TT142" s="14"/>
      <c r="TU142" s="14"/>
      <c r="TV142" s="14"/>
      <c r="TW142" s="14"/>
      <c r="TX142" s="14"/>
      <c r="TY142" s="14"/>
      <c r="TZ142" s="14"/>
      <c r="UA142" s="14"/>
      <c r="UB142" s="14"/>
      <c r="UC142" s="14"/>
      <c r="UD142" s="14"/>
      <c r="UE142" s="14"/>
      <c r="UF142" s="14"/>
      <c r="UG142" s="14"/>
      <c r="UH142" s="14"/>
      <c r="UI142" s="14"/>
      <c r="UJ142" s="14"/>
      <c r="UK142" s="14"/>
      <c r="UL142" s="14"/>
      <c r="UM142" s="14"/>
      <c r="UN142" s="14"/>
      <c r="UO142" s="14"/>
      <c r="UP142" s="14"/>
      <c r="UQ142" s="14"/>
      <c r="UR142" s="14"/>
      <c r="US142" s="14"/>
      <c r="UT142" s="14"/>
      <c r="UU142" s="14"/>
      <c r="UV142" s="14"/>
      <c r="UW142" s="14"/>
      <c r="UX142" s="14"/>
      <c r="UY142" s="14"/>
      <c r="UZ142" s="14"/>
      <c r="VA142" s="14"/>
      <c r="VB142" s="14"/>
      <c r="VC142" s="14"/>
      <c r="VD142" s="14"/>
      <c r="VE142" s="14"/>
      <c r="VF142" s="14"/>
      <c r="VG142" s="14"/>
      <c r="VH142" s="14"/>
      <c r="VI142" s="14"/>
      <c r="VJ142" s="14"/>
      <c r="VK142" s="14"/>
      <c r="VL142" s="14"/>
      <c r="VM142" s="14"/>
      <c r="VN142" s="14"/>
      <c r="VO142" s="14"/>
      <c r="VP142" s="14"/>
      <c r="VQ142" s="14"/>
      <c r="VR142" s="14"/>
      <c r="VS142" s="14"/>
      <c r="VT142" s="14"/>
      <c r="VU142" s="14"/>
      <c r="VV142" s="14"/>
      <c r="VW142" s="14"/>
      <c r="VX142" s="14"/>
      <c r="VY142" s="14"/>
      <c r="VZ142" s="14"/>
      <c r="WA142" s="14"/>
      <c r="WB142" s="14"/>
      <c r="WC142" s="14"/>
      <c r="WD142" s="14"/>
      <c r="WE142" s="14"/>
      <c r="WF142" s="14"/>
      <c r="WG142" s="14"/>
      <c r="WH142" s="14"/>
      <c r="WI142" s="14"/>
      <c r="WJ142" s="14"/>
      <c r="WK142" s="14"/>
      <c r="WL142" s="14"/>
      <c r="WM142" s="14"/>
      <c r="WN142" s="14"/>
      <c r="WO142" s="14"/>
      <c r="WP142" s="14"/>
      <c r="WQ142" s="14"/>
      <c r="WR142" s="14"/>
      <c r="WS142" s="14"/>
      <c r="WT142" s="14"/>
      <c r="WU142" s="14"/>
      <c r="WV142" s="14"/>
      <c r="WW142" s="14"/>
      <c r="WX142" s="14"/>
      <c r="WY142" s="14"/>
      <c r="WZ142" s="14"/>
      <c r="XA142" s="14"/>
      <c r="XB142" s="14"/>
      <c r="XC142" s="14"/>
      <c r="XD142" s="14"/>
      <c r="XE142" s="14"/>
      <c r="XF142" s="14"/>
      <c r="XG142" s="14"/>
      <c r="XH142" s="14"/>
      <c r="XI142" s="14"/>
      <c r="XJ142" s="14"/>
      <c r="XK142" s="14"/>
      <c r="XL142" s="14"/>
      <c r="XM142" s="14"/>
      <c r="XN142" s="14"/>
      <c r="XO142" s="14"/>
      <c r="XP142" s="14"/>
      <c r="XQ142" s="14"/>
      <c r="XR142" s="14"/>
      <c r="XS142" s="14"/>
      <c r="XT142" s="14"/>
      <c r="XU142" s="14"/>
      <c r="XV142" s="14"/>
      <c r="XW142" s="14"/>
      <c r="XX142" s="14"/>
      <c r="XY142" s="14"/>
      <c r="XZ142" s="14"/>
      <c r="YA142" s="14"/>
      <c r="YB142" s="14"/>
      <c r="YC142" s="14"/>
      <c r="YD142" s="14"/>
      <c r="YE142" s="14"/>
      <c r="YF142" s="14"/>
      <c r="YG142" s="14"/>
      <c r="YH142" s="14"/>
      <c r="YI142" s="14"/>
      <c r="YJ142" s="14"/>
      <c r="YK142" s="14"/>
      <c r="YL142" s="14"/>
      <c r="YM142" s="14"/>
      <c r="YN142" s="14"/>
      <c r="YO142" s="14"/>
      <c r="YP142" s="14"/>
      <c r="YQ142" s="14"/>
      <c r="YR142" s="14"/>
      <c r="YS142" s="14"/>
      <c r="YT142" s="14"/>
      <c r="YU142" s="14"/>
      <c r="YV142" s="14"/>
      <c r="YW142" s="14"/>
      <c r="YX142" s="14"/>
      <c r="YY142" s="14"/>
      <c r="YZ142" s="14"/>
      <c r="ZA142" s="14"/>
      <c r="ZB142" s="14"/>
      <c r="ZC142" s="14"/>
      <c r="ZD142" s="14"/>
      <c r="ZE142" s="14"/>
      <c r="ZF142" s="14"/>
      <c r="ZG142" s="14"/>
      <c r="ZH142" s="14"/>
      <c r="ZI142" s="14"/>
      <c r="ZJ142" s="14"/>
      <c r="ZK142" s="14"/>
      <c r="ZL142" s="14"/>
      <c r="ZM142" s="14"/>
      <c r="ZN142" s="14"/>
      <c r="ZO142" s="14"/>
      <c r="ZP142" s="14"/>
      <c r="ZQ142" s="14"/>
      <c r="ZR142" s="14"/>
      <c r="ZS142" s="14"/>
      <c r="ZT142" s="14"/>
      <c r="ZU142" s="14"/>
      <c r="ZV142" s="14"/>
      <c r="ZW142" s="14"/>
      <c r="ZX142" s="14"/>
      <c r="ZY142" s="14"/>
      <c r="ZZ142" s="14"/>
      <c r="AAA142" s="14"/>
      <c r="AAB142" s="14"/>
      <c r="AAC142" s="14"/>
      <c r="AAD142" s="14"/>
      <c r="AAE142" s="14"/>
      <c r="AAF142" s="14"/>
      <c r="AAG142" s="14"/>
      <c r="AAH142" s="14"/>
      <c r="AAI142" s="14"/>
      <c r="AAJ142" s="14"/>
      <c r="AAK142" s="14"/>
      <c r="AAL142" s="14"/>
      <c r="AAM142" s="14"/>
      <c r="AAN142" s="14"/>
      <c r="AAO142" s="14"/>
      <c r="AAP142" s="14"/>
      <c r="AAQ142" s="14"/>
      <c r="AAR142" s="14"/>
      <c r="AAS142" s="14"/>
      <c r="AAT142" s="14"/>
      <c r="AAU142" s="14"/>
      <c r="AAV142" s="14"/>
      <c r="AAW142" s="14"/>
      <c r="AAX142" s="14"/>
      <c r="AAY142" s="14"/>
      <c r="AAZ142" s="14"/>
      <c r="ABA142" s="14"/>
      <c r="ABB142" s="14"/>
      <c r="ABC142" s="14"/>
      <c r="ABD142" s="14"/>
      <c r="ABE142" s="14"/>
      <c r="ABF142" s="14"/>
      <c r="ABG142" s="14"/>
      <c r="ABH142" s="14"/>
      <c r="ABI142" s="14"/>
      <c r="ABJ142" s="14"/>
      <c r="ABK142" s="14"/>
      <c r="ABL142" s="14"/>
      <c r="ABM142" s="14"/>
      <c r="ABN142" s="14"/>
      <c r="ABO142" s="14"/>
      <c r="ABP142" s="14"/>
      <c r="ABQ142" s="14"/>
      <c r="ABR142" s="14"/>
      <c r="ABS142" s="14"/>
      <c r="ABT142" s="14"/>
      <c r="ABU142" s="14"/>
      <c r="ABV142" s="14"/>
      <c r="ABW142" s="14"/>
      <c r="ABX142" s="14"/>
      <c r="ABY142" s="14"/>
      <c r="ABZ142" s="14"/>
      <c r="ACA142" s="14"/>
      <c r="ACB142" s="14"/>
      <c r="ACC142" s="14"/>
      <c r="ACD142" s="14"/>
      <c r="ACE142" s="14"/>
      <c r="ACF142" s="14"/>
      <c r="ACG142" s="14"/>
      <c r="ACH142" s="14"/>
      <c r="ACI142" s="14"/>
      <c r="ACJ142" s="14"/>
      <c r="ACK142" s="14"/>
      <c r="ACL142" s="14"/>
      <c r="ACM142" s="14"/>
      <c r="ACN142" s="14"/>
      <c r="ACO142" s="14"/>
      <c r="ACP142" s="14"/>
      <c r="ACQ142" s="14"/>
      <c r="ACR142" s="14"/>
      <c r="ACS142" s="14"/>
      <c r="ACT142" s="14"/>
      <c r="ACU142" s="14"/>
      <c r="ACV142" s="14"/>
      <c r="ACW142" s="14"/>
      <c r="ACX142" s="14"/>
      <c r="ACY142" s="14"/>
      <c r="ACZ142" s="14"/>
      <c r="ADA142" s="14"/>
      <c r="ADB142" s="14"/>
      <c r="ADC142" s="14"/>
      <c r="ADD142" s="14"/>
      <c r="ADE142" s="14"/>
      <c r="ADF142" s="14"/>
      <c r="ADG142" s="14"/>
      <c r="ADH142" s="14"/>
      <c r="ADI142" s="14"/>
      <c r="ADJ142" s="14"/>
      <c r="ADK142" s="14"/>
      <c r="ADL142" s="14"/>
      <c r="ADM142" s="14"/>
      <c r="ADN142" s="14"/>
      <c r="ADO142" s="14"/>
      <c r="ADP142" s="14"/>
      <c r="ADQ142" s="14"/>
      <c r="ADR142" s="14"/>
      <c r="ADS142" s="14"/>
      <c r="ADT142" s="14"/>
      <c r="ADU142" s="14"/>
      <c r="ADV142" s="14"/>
      <c r="ADW142" s="14"/>
      <c r="ADX142" s="14"/>
      <c r="ADY142" s="14"/>
      <c r="ADZ142" s="14"/>
      <c r="AEA142" s="14"/>
      <c r="AEB142" s="14"/>
      <c r="AEC142" s="14"/>
      <c r="AED142" s="14"/>
      <c r="AEE142" s="14"/>
      <c r="AEF142" s="14"/>
      <c r="AEG142" s="14"/>
      <c r="AEH142" s="14"/>
      <c r="AEI142" s="14"/>
      <c r="AEJ142" s="14"/>
      <c r="AEK142" s="14"/>
      <c r="AEL142" s="14"/>
      <c r="AEM142" s="14"/>
      <c r="AEN142" s="14"/>
      <c r="AEO142" s="14"/>
      <c r="AEP142" s="14"/>
      <c r="AEQ142" s="14"/>
      <c r="AER142" s="14"/>
      <c r="AES142" s="14"/>
      <c r="AET142" s="14"/>
      <c r="AEU142" s="14"/>
      <c r="AEV142" s="14"/>
      <c r="AEW142" s="14"/>
      <c r="AEX142" s="14"/>
      <c r="AEY142" s="14"/>
      <c r="AEZ142" s="14"/>
      <c r="AFA142" s="14"/>
      <c r="AFB142" s="14"/>
      <c r="AFC142" s="14"/>
      <c r="AFD142" s="14"/>
      <c r="AFE142" s="14"/>
      <c r="AFF142" s="14"/>
      <c r="AFG142" s="14"/>
      <c r="AFH142" s="14"/>
      <c r="AFI142" s="14"/>
      <c r="AFJ142" s="14"/>
      <c r="AFK142" s="14"/>
      <c r="AFL142" s="14"/>
      <c r="AFM142" s="14"/>
      <c r="AFN142" s="14"/>
      <c r="AFO142" s="14"/>
      <c r="AFP142" s="14"/>
      <c r="AFQ142" s="14"/>
      <c r="AFR142" s="14"/>
      <c r="AFS142" s="14"/>
      <c r="AFT142" s="14"/>
      <c r="AFU142" s="14"/>
      <c r="AFV142" s="14"/>
      <c r="AFW142" s="14"/>
      <c r="AFX142" s="14"/>
      <c r="AFY142" s="14"/>
      <c r="AFZ142" s="14"/>
      <c r="AGA142" s="14"/>
      <c r="AGB142" s="14"/>
      <c r="AGC142" s="14"/>
      <c r="AGD142" s="14"/>
      <c r="AGE142" s="14"/>
      <c r="AGF142" s="14"/>
      <c r="AGG142" s="14"/>
      <c r="AGH142" s="14"/>
      <c r="AGI142" s="14"/>
      <c r="AGJ142" s="14"/>
      <c r="AGK142" s="14"/>
      <c r="AGL142" s="14"/>
      <c r="AGM142" s="14"/>
      <c r="AGN142" s="14"/>
      <c r="AGO142" s="14"/>
      <c r="AGP142" s="14"/>
      <c r="AGQ142" s="14"/>
      <c r="AGR142" s="14"/>
      <c r="AGS142" s="14"/>
      <c r="AGT142" s="14"/>
      <c r="AGU142" s="14"/>
      <c r="AGV142" s="14"/>
      <c r="AGW142" s="14"/>
      <c r="AGX142" s="14"/>
      <c r="AGY142" s="14"/>
      <c r="AGZ142" s="14"/>
      <c r="AHA142" s="14"/>
      <c r="AHB142" s="14"/>
      <c r="AHC142" s="14"/>
      <c r="AHD142" s="14"/>
      <c r="AHE142" s="14"/>
      <c r="AHF142" s="14"/>
      <c r="AHG142" s="14"/>
      <c r="AHH142" s="14"/>
      <c r="AHI142" s="14"/>
      <c r="AHJ142" s="14"/>
      <c r="AHK142" s="14"/>
      <c r="AHL142" s="14"/>
      <c r="AHM142" s="14"/>
      <c r="AHN142" s="14"/>
      <c r="AHO142" s="14"/>
      <c r="AHP142" s="14"/>
      <c r="AHQ142" s="14"/>
      <c r="AHR142" s="14"/>
      <c r="AHS142" s="14"/>
      <c r="AHT142" s="14"/>
      <c r="AHU142" s="14"/>
      <c r="AHV142" s="14"/>
      <c r="AHW142" s="14"/>
      <c r="AHX142" s="14"/>
      <c r="AHY142" s="14"/>
      <c r="AHZ142" s="14"/>
      <c r="AIA142" s="14"/>
      <c r="AIB142" s="14"/>
      <c r="AIC142" s="14"/>
      <c r="AID142" s="14"/>
      <c r="AIE142" s="14"/>
      <c r="AIF142" s="14"/>
      <c r="AIG142" s="14"/>
      <c r="AIH142" s="14"/>
      <c r="AII142" s="14"/>
      <c r="AIJ142" s="14"/>
      <c r="AIK142" s="14"/>
      <c r="AIL142" s="14"/>
      <c r="AIM142" s="14"/>
      <c r="AIN142" s="14"/>
      <c r="AIO142" s="14"/>
      <c r="AIP142" s="14"/>
      <c r="AIQ142" s="14"/>
      <c r="AIR142" s="14"/>
      <c r="AIS142" s="14"/>
      <c r="AIT142" s="14"/>
      <c r="AIU142" s="14"/>
      <c r="AIV142" s="14"/>
      <c r="AIW142" s="14"/>
      <c r="AIX142" s="14"/>
      <c r="AIY142" s="14"/>
      <c r="AIZ142" s="14"/>
      <c r="AJA142" s="14"/>
      <c r="AJB142" s="14"/>
      <c r="AJC142" s="14"/>
      <c r="AJD142" s="14"/>
      <c r="AJE142" s="14"/>
      <c r="AJF142" s="14"/>
      <c r="AJG142" s="14"/>
      <c r="AJH142" s="14"/>
      <c r="AJI142" s="14"/>
      <c r="AJJ142" s="14"/>
      <c r="AJK142" s="14"/>
      <c r="AJL142" s="14"/>
      <c r="AJM142" s="14"/>
      <c r="AJN142" s="14"/>
      <c r="AJO142" s="14"/>
      <c r="AJP142" s="14"/>
      <c r="AJQ142" s="14"/>
      <c r="AJR142" s="14"/>
      <c r="AJS142" s="14"/>
      <c r="AJT142" s="14"/>
      <c r="AJU142" s="14"/>
      <c r="AJV142" s="14"/>
      <c r="AJW142" s="14"/>
      <c r="AJX142" s="14"/>
      <c r="AJY142" s="14"/>
      <c r="AJZ142" s="14"/>
      <c r="AKA142" s="14"/>
      <c r="AKB142" s="14"/>
      <c r="AKC142" s="14"/>
      <c r="AKD142" s="14"/>
      <c r="AKE142" s="14"/>
      <c r="AKF142" s="14"/>
      <c r="AKG142" s="14"/>
      <c r="AKH142" s="14"/>
      <c r="AKI142" s="14"/>
      <c r="AKJ142" s="14"/>
      <c r="AKK142" s="14"/>
      <c r="AKL142" s="14"/>
      <c r="AKM142" s="14"/>
      <c r="AKN142" s="14"/>
      <c r="AKO142" s="14"/>
      <c r="AKP142" s="14"/>
      <c r="AKQ142" s="14"/>
      <c r="AKR142" s="14"/>
      <c r="AKS142" s="14"/>
      <c r="AKT142" s="14"/>
      <c r="AKU142" s="14"/>
      <c r="AKV142" s="14"/>
      <c r="AKW142" s="14"/>
      <c r="AKX142" s="14"/>
      <c r="AKY142" s="14"/>
      <c r="AKZ142" s="14"/>
      <c r="ALA142" s="14"/>
      <c r="ALB142" s="14"/>
      <c r="ALC142" s="14"/>
      <c r="ALD142" s="14"/>
      <c r="ALE142" s="14"/>
      <c r="ALF142" s="14"/>
      <c r="ALG142" s="14"/>
      <c r="ALH142" s="14"/>
      <c r="ALI142" s="14"/>
      <c r="ALJ142" s="14"/>
      <c r="ALK142" s="14"/>
      <c r="ALL142" s="14"/>
      <c r="ALM142" s="14"/>
      <c r="ALN142" s="14"/>
      <c r="ALO142" s="14"/>
      <c r="ALP142" s="14"/>
      <c r="ALQ142" s="14"/>
      <c r="ALR142" s="14"/>
      <c r="ALS142" s="14"/>
      <c r="ALT142" s="14"/>
      <c r="ALU142" s="14"/>
      <c r="ALV142" s="14"/>
      <c r="ALW142" s="14"/>
      <c r="ALX142" s="14"/>
      <c r="ALY142" s="14"/>
      <c r="ALZ142" s="14"/>
      <c r="AMA142" s="14"/>
      <c r="AMB142" s="14"/>
      <c r="AMC142" s="14"/>
      <c r="AMD142" s="14"/>
      <c r="AME142" s="14"/>
      <c r="AMF142" s="14"/>
      <c r="AMG142" s="14"/>
      <c r="AMH142" s="14"/>
      <c r="AMI142" s="14"/>
      <c r="AMJ142" s="14"/>
      <c r="AMK142" s="14"/>
    </row>
    <row r="143" spans="1:1025" s="45" customFormat="1" ht="15.75" x14ac:dyDescent="0.2">
      <c r="A143" s="26"/>
      <c r="B143" s="49" t="s">
        <v>40</v>
      </c>
      <c r="C143" s="53">
        <f t="shared" ref="C143:H143" si="8">C123+C126+C134+C141</f>
        <v>1735</v>
      </c>
      <c r="D143" s="51">
        <f t="shared" si="8"/>
        <v>62.62</v>
      </c>
      <c r="E143" s="51">
        <f t="shared" si="8"/>
        <v>52.43</v>
      </c>
      <c r="F143" s="51">
        <f t="shared" si="8"/>
        <v>251.42000000000002</v>
      </c>
      <c r="G143" s="50">
        <f t="shared" si="8"/>
        <v>1709</v>
      </c>
      <c r="H143" s="51">
        <f t="shared" si="8"/>
        <v>70.25</v>
      </c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  <c r="AV143" s="14"/>
      <c r="AW143" s="14"/>
      <c r="AX143" s="14"/>
      <c r="AY143" s="14"/>
      <c r="AZ143" s="14"/>
      <c r="BA143" s="14"/>
      <c r="BB143" s="14"/>
      <c r="BC143" s="14"/>
      <c r="BD143" s="14"/>
      <c r="BE143" s="14"/>
      <c r="BF143" s="14"/>
      <c r="BG143" s="14"/>
      <c r="BH143" s="14"/>
      <c r="BI143" s="14"/>
      <c r="BJ143" s="14"/>
      <c r="BK143" s="14"/>
      <c r="BL143" s="14"/>
      <c r="BM143" s="14"/>
      <c r="BN143" s="14"/>
      <c r="BO143" s="14"/>
      <c r="BP143" s="14"/>
      <c r="BQ143" s="14"/>
      <c r="BR143" s="14"/>
      <c r="BS143" s="14"/>
      <c r="BT143" s="14"/>
      <c r="BU143" s="14"/>
      <c r="BV143" s="14"/>
      <c r="BW143" s="14"/>
      <c r="BX143" s="14"/>
      <c r="BY143" s="14"/>
      <c r="BZ143" s="14"/>
      <c r="CA143" s="14"/>
      <c r="CB143" s="14"/>
      <c r="CC143" s="14"/>
      <c r="CD143" s="14"/>
      <c r="CE143" s="14"/>
      <c r="CF143" s="14"/>
      <c r="CG143" s="14"/>
      <c r="CH143" s="14"/>
      <c r="CI143" s="14"/>
      <c r="CJ143" s="14"/>
      <c r="CK143" s="14"/>
      <c r="CL143" s="14"/>
      <c r="CM143" s="14"/>
      <c r="CN143" s="14"/>
      <c r="CO143" s="14"/>
      <c r="CP143" s="14"/>
      <c r="CQ143" s="14"/>
      <c r="CR143" s="14"/>
      <c r="CS143" s="14"/>
      <c r="CT143" s="14"/>
      <c r="CU143" s="14"/>
      <c r="CV143" s="14"/>
      <c r="CW143" s="14"/>
      <c r="CX143" s="14"/>
      <c r="CY143" s="14"/>
      <c r="CZ143" s="14"/>
      <c r="DA143" s="14"/>
      <c r="DB143" s="14"/>
      <c r="DC143" s="14"/>
      <c r="DD143" s="14"/>
      <c r="DE143" s="14"/>
      <c r="DF143" s="14"/>
      <c r="DG143" s="14"/>
      <c r="DH143" s="14"/>
      <c r="DI143" s="14"/>
      <c r="DJ143" s="14"/>
      <c r="DK143" s="14"/>
      <c r="DL143" s="14"/>
      <c r="DM143" s="14"/>
      <c r="DN143" s="14"/>
      <c r="DO143" s="14"/>
      <c r="DP143" s="14"/>
      <c r="DQ143" s="14"/>
      <c r="DR143" s="14"/>
      <c r="DS143" s="14"/>
      <c r="DT143" s="14"/>
      <c r="DU143" s="14"/>
      <c r="DV143" s="14"/>
      <c r="DW143" s="14"/>
      <c r="DX143" s="14"/>
      <c r="DY143" s="14"/>
      <c r="DZ143" s="14"/>
      <c r="EA143" s="14"/>
      <c r="EB143" s="14"/>
      <c r="EC143" s="14"/>
      <c r="ED143" s="14"/>
      <c r="EE143" s="14"/>
      <c r="EF143" s="14"/>
      <c r="EG143" s="14"/>
      <c r="EH143" s="14"/>
      <c r="EI143" s="14"/>
      <c r="EJ143" s="14"/>
      <c r="EK143" s="14"/>
      <c r="EL143" s="14"/>
      <c r="EM143" s="14"/>
      <c r="EN143" s="14"/>
      <c r="EO143" s="14"/>
      <c r="EP143" s="14"/>
      <c r="EQ143" s="14"/>
      <c r="ER143" s="14"/>
      <c r="ES143" s="14"/>
      <c r="ET143" s="14"/>
      <c r="EU143" s="14"/>
      <c r="EV143" s="14"/>
      <c r="EW143" s="14"/>
      <c r="EX143" s="14"/>
      <c r="EY143" s="14"/>
      <c r="EZ143" s="14"/>
      <c r="FA143" s="14"/>
      <c r="FB143" s="14"/>
      <c r="FC143" s="14"/>
      <c r="FD143" s="14"/>
      <c r="FE143" s="14"/>
      <c r="FF143" s="14"/>
      <c r="FG143" s="14"/>
      <c r="FH143" s="14"/>
      <c r="FI143" s="14"/>
      <c r="FJ143" s="14"/>
      <c r="FK143" s="14"/>
      <c r="FL143" s="14"/>
      <c r="FM143" s="14"/>
      <c r="FN143" s="14"/>
      <c r="FO143" s="14"/>
      <c r="FP143" s="14"/>
      <c r="FQ143" s="14"/>
      <c r="FR143" s="14"/>
      <c r="FS143" s="14"/>
      <c r="FT143" s="14"/>
      <c r="FU143" s="14"/>
      <c r="FV143" s="14"/>
      <c r="FW143" s="14"/>
      <c r="FX143" s="14"/>
      <c r="FY143" s="14"/>
      <c r="FZ143" s="14"/>
      <c r="GA143" s="14"/>
      <c r="GB143" s="14"/>
      <c r="GC143" s="14"/>
      <c r="GD143" s="14"/>
      <c r="GE143" s="14"/>
      <c r="GF143" s="14"/>
      <c r="GG143" s="14"/>
      <c r="GH143" s="14"/>
      <c r="GI143" s="14"/>
      <c r="GJ143" s="14"/>
      <c r="GK143" s="14"/>
      <c r="GL143" s="14"/>
      <c r="GM143" s="14"/>
      <c r="GN143" s="14"/>
      <c r="GO143" s="14"/>
      <c r="GP143" s="14"/>
      <c r="GQ143" s="14"/>
      <c r="GR143" s="14"/>
      <c r="GS143" s="14"/>
      <c r="GT143" s="14"/>
      <c r="GU143" s="14"/>
      <c r="GV143" s="14"/>
      <c r="GW143" s="14"/>
      <c r="GX143" s="14"/>
      <c r="GY143" s="14"/>
      <c r="GZ143" s="14"/>
      <c r="HA143" s="14"/>
      <c r="HB143" s="14"/>
      <c r="HC143" s="14"/>
      <c r="HD143" s="14"/>
      <c r="HE143" s="14"/>
      <c r="HF143" s="14"/>
      <c r="HG143" s="14"/>
      <c r="HH143" s="14"/>
      <c r="HI143" s="14"/>
      <c r="HJ143" s="14"/>
      <c r="HK143" s="14"/>
      <c r="HL143" s="14"/>
      <c r="HM143" s="14"/>
      <c r="HN143" s="14"/>
      <c r="HO143" s="14"/>
      <c r="HP143" s="14"/>
      <c r="HQ143" s="14"/>
      <c r="HR143" s="14"/>
      <c r="HS143" s="14"/>
      <c r="HT143" s="14"/>
      <c r="HU143" s="14"/>
      <c r="HV143" s="14"/>
      <c r="HW143" s="14"/>
      <c r="HX143" s="14"/>
      <c r="HY143" s="14"/>
      <c r="HZ143" s="14"/>
      <c r="IA143" s="14"/>
      <c r="IB143" s="14"/>
      <c r="IC143" s="14"/>
      <c r="ID143" s="14"/>
      <c r="IE143" s="14"/>
      <c r="IF143" s="14"/>
      <c r="IG143" s="14"/>
      <c r="IH143" s="14"/>
      <c r="II143" s="14"/>
      <c r="IJ143" s="14"/>
      <c r="IK143" s="14"/>
      <c r="IL143" s="14"/>
      <c r="IM143" s="14"/>
      <c r="IN143" s="14"/>
      <c r="IO143" s="14"/>
      <c r="IP143" s="14"/>
      <c r="IQ143" s="14"/>
      <c r="IR143" s="14"/>
      <c r="IS143" s="14"/>
      <c r="IT143" s="14"/>
      <c r="IU143" s="14"/>
      <c r="IV143" s="14"/>
      <c r="IW143" s="14"/>
      <c r="IX143" s="14"/>
      <c r="IY143" s="14"/>
      <c r="IZ143" s="14"/>
      <c r="JA143" s="14"/>
      <c r="JB143" s="14"/>
      <c r="JC143" s="14"/>
      <c r="JD143" s="14"/>
      <c r="JE143" s="14"/>
      <c r="JF143" s="14"/>
      <c r="JG143" s="14"/>
      <c r="JH143" s="14"/>
      <c r="JI143" s="14"/>
      <c r="JJ143" s="14"/>
      <c r="JK143" s="14"/>
      <c r="JL143" s="14"/>
      <c r="JM143" s="14"/>
      <c r="JN143" s="14"/>
      <c r="JO143" s="14"/>
      <c r="JP143" s="14"/>
      <c r="JQ143" s="14"/>
      <c r="JR143" s="14"/>
      <c r="JS143" s="14"/>
      <c r="JT143" s="14"/>
      <c r="JU143" s="14"/>
      <c r="JV143" s="14"/>
      <c r="JW143" s="14"/>
      <c r="JX143" s="14"/>
      <c r="JY143" s="14"/>
      <c r="JZ143" s="14"/>
      <c r="KA143" s="14"/>
      <c r="KB143" s="14"/>
      <c r="KC143" s="14"/>
      <c r="KD143" s="14"/>
      <c r="KE143" s="14"/>
      <c r="KF143" s="14"/>
      <c r="KG143" s="14"/>
      <c r="KH143" s="14"/>
      <c r="KI143" s="14"/>
      <c r="KJ143" s="14"/>
      <c r="KK143" s="14"/>
      <c r="KL143" s="14"/>
      <c r="KM143" s="14"/>
      <c r="KN143" s="14"/>
      <c r="KO143" s="14"/>
      <c r="KP143" s="14"/>
      <c r="KQ143" s="14"/>
      <c r="KR143" s="14"/>
      <c r="KS143" s="14"/>
      <c r="KT143" s="14"/>
      <c r="KU143" s="14"/>
      <c r="KV143" s="14"/>
      <c r="KW143" s="14"/>
      <c r="KX143" s="14"/>
      <c r="KY143" s="14"/>
      <c r="KZ143" s="14"/>
      <c r="LA143" s="14"/>
      <c r="LB143" s="14"/>
      <c r="LC143" s="14"/>
      <c r="LD143" s="14"/>
      <c r="LE143" s="14"/>
      <c r="LF143" s="14"/>
      <c r="LG143" s="14"/>
      <c r="LH143" s="14"/>
      <c r="LI143" s="14"/>
      <c r="LJ143" s="14"/>
      <c r="LK143" s="14"/>
      <c r="LL143" s="14"/>
      <c r="LM143" s="14"/>
      <c r="LN143" s="14"/>
      <c r="LO143" s="14"/>
      <c r="LP143" s="14"/>
      <c r="LQ143" s="14"/>
      <c r="LR143" s="14"/>
      <c r="LS143" s="14"/>
      <c r="LT143" s="14"/>
      <c r="LU143" s="14"/>
      <c r="LV143" s="14"/>
      <c r="LW143" s="14"/>
      <c r="LX143" s="14"/>
      <c r="LY143" s="14"/>
      <c r="LZ143" s="14"/>
      <c r="MA143" s="14"/>
      <c r="MB143" s="14"/>
      <c r="MC143" s="14"/>
      <c r="MD143" s="14"/>
      <c r="ME143" s="14"/>
      <c r="MF143" s="14"/>
      <c r="MG143" s="14"/>
      <c r="MH143" s="14"/>
      <c r="MI143" s="14"/>
      <c r="MJ143" s="14"/>
      <c r="MK143" s="14"/>
      <c r="ML143" s="14"/>
      <c r="MM143" s="14"/>
      <c r="MN143" s="14"/>
      <c r="MO143" s="14"/>
      <c r="MP143" s="14"/>
      <c r="MQ143" s="14"/>
      <c r="MR143" s="14"/>
      <c r="MS143" s="14"/>
      <c r="MT143" s="14"/>
      <c r="MU143" s="14"/>
      <c r="MV143" s="14"/>
      <c r="MW143" s="14"/>
      <c r="MX143" s="14"/>
      <c r="MY143" s="14"/>
      <c r="MZ143" s="14"/>
      <c r="NA143" s="14"/>
      <c r="NB143" s="14"/>
      <c r="NC143" s="14"/>
      <c r="ND143" s="14"/>
      <c r="NE143" s="14"/>
      <c r="NF143" s="14"/>
      <c r="NG143" s="14"/>
      <c r="NH143" s="14"/>
      <c r="NI143" s="14"/>
      <c r="NJ143" s="14"/>
      <c r="NK143" s="14"/>
      <c r="NL143" s="14"/>
      <c r="NM143" s="14"/>
      <c r="NN143" s="14"/>
      <c r="NO143" s="14"/>
      <c r="NP143" s="14"/>
      <c r="NQ143" s="14"/>
      <c r="NR143" s="14"/>
      <c r="NS143" s="14"/>
      <c r="NT143" s="14"/>
      <c r="NU143" s="14"/>
      <c r="NV143" s="14"/>
      <c r="NW143" s="14"/>
      <c r="NX143" s="14"/>
      <c r="NY143" s="14"/>
      <c r="NZ143" s="14"/>
      <c r="OA143" s="14"/>
      <c r="OB143" s="14"/>
      <c r="OC143" s="14"/>
      <c r="OD143" s="14"/>
      <c r="OE143" s="14"/>
      <c r="OF143" s="14"/>
      <c r="OG143" s="14"/>
      <c r="OH143" s="14"/>
      <c r="OI143" s="14"/>
      <c r="OJ143" s="14"/>
      <c r="OK143" s="14"/>
      <c r="OL143" s="14"/>
      <c r="OM143" s="14"/>
      <c r="ON143" s="14"/>
      <c r="OO143" s="14"/>
      <c r="OP143" s="14"/>
      <c r="OQ143" s="14"/>
      <c r="OR143" s="14"/>
      <c r="OS143" s="14"/>
      <c r="OT143" s="14"/>
      <c r="OU143" s="14"/>
      <c r="OV143" s="14"/>
      <c r="OW143" s="14"/>
      <c r="OX143" s="14"/>
      <c r="OY143" s="14"/>
      <c r="OZ143" s="14"/>
      <c r="PA143" s="14"/>
      <c r="PB143" s="14"/>
      <c r="PC143" s="14"/>
      <c r="PD143" s="14"/>
      <c r="PE143" s="14"/>
      <c r="PF143" s="14"/>
      <c r="PG143" s="14"/>
      <c r="PH143" s="14"/>
      <c r="PI143" s="14"/>
      <c r="PJ143" s="14"/>
      <c r="PK143" s="14"/>
      <c r="PL143" s="14"/>
      <c r="PM143" s="14"/>
      <c r="PN143" s="14"/>
      <c r="PO143" s="14"/>
      <c r="PP143" s="14"/>
      <c r="PQ143" s="14"/>
      <c r="PR143" s="14"/>
      <c r="PS143" s="14"/>
      <c r="PT143" s="14"/>
      <c r="PU143" s="14"/>
      <c r="PV143" s="14"/>
      <c r="PW143" s="14"/>
      <c r="PX143" s="14"/>
      <c r="PY143" s="14"/>
      <c r="PZ143" s="14"/>
      <c r="QA143" s="14"/>
      <c r="QB143" s="14"/>
      <c r="QC143" s="14"/>
      <c r="QD143" s="14"/>
      <c r="QE143" s="14"/>
      <c r="QF143" s="14"/>
      <c r="QG143" s="14"/>
      <c r="QH143" s="14"/>
      <c r="QI143" s="14"/>
      <c r="QJ143" s="14"/>
      <c r="QK143" s="14"/>
      <c r="QL143" s="14"/>
      <c r="QM143" s="14"/>
      <c r="QN143" s="14"/>
      <c r="QO143" s="14"/>
      <c r="QP143" s="14"/>
      <c r="QQ143" s="14"/>
      <c r="QR143" s="14"/>
      <c r="QS143" s="14"/>
      <c r="QT143" s="14"/>
      <c r="QU143" s="14"/>
      <c r="QV143" s="14"/>
      <c r="QW143" s="14"/>
      <c r="QX143" s="14"/>
      <c r="QY143" s="14"/>
      <c r="QZ143" s="14"/>
      <c r="RA143" s="14"/>
      <c r="RB143" s="14"/>
      <c r="RC143" s="14"/>
      <c r="RD143" s="14"/>
      <c r="RE143" s="14"/>
      <c r="RF143" s="14"/>
      <c r="RG143" s="14"/>
      <c r="RH143" s="14"/>
      <c r="RI143" s="14"/>
      <c r="RJ143" s="14"/>
      <c r="RK143" s="14"/>
      <c r="RL143" s="14"/>
      <c r="RM143" s="14"/>
      <c r="RN143" s="14"/>
      <c r="RO143" s="14"/>
      <c r="RP143" s="14"/>
      <c r="RQ143" s="14"/>
      <c r="RR143" s="14"/>
      <c r="RS143" s="14"/>
      <c r="RT143" s="14"/>
      <c r="RU143" s="14"/>
      <c r="RV143" s="14"/>
      <c r="RW143" s="14"/>
      <c r="RX143" s="14"/>
      <c r="RY143" s="14"/>
      <c r="RZ143" s="14"/>
      <c r="SA143" s="14"/>
      <c r="SB143" s="14"/>
      <c r="SC143" s="14"/>
      <c r="SD143" s="14"/>
      <c r="SE143" s="14"/>
      <c r="SF143" s="14"/>
      <c r="SG143" s="14"/>
      <c r="SH143" s="14"/>
      <c r="SI143" s="14"/>
      <c r="SJ143" s="14"/>
      <c r="SK143" s="14"/>
      <c r="SL143" s="14"/>
      <c r="SM143" s="14"/>
      <c r="SN143" s="14"/>
      <c r="SO143" s="14"/>
      <c r="SP143" s="14"/>
      <c r="SQ143" s="14"/>
      <c r="SR143" s="14"/>
      <c r="SS143" s="14"/>
      <c r="ST143" s="14"/>
      <c r="SU143" s="14"/>
      <c r="SV143" s="14"/>
      <c r="SW143" s="14"/>
      <c r="SX143" s="14"/>
      <c r="SY143" s="14"/>
      <c r="SZ143" s="14"/>
      <c r="TA143" s="14"/>
      <c r="TB143" s="14"/>
      <c r="TC143" s="14"/>
      <c r="TD143" s="14"/>
      <c r="TE143" s="14"/>
      <c r="TF143" s="14"/>
      <c r="TG143" s="14"/>
      <c r="TH143" s="14"/>
      <c r="TI143" s="14"/>
      <c r="TJ143" s="14"/>
      <c r="TK143" s="14"/>
      <c r="TL143" s="14"/>
      <c r="TM143" s="14"/>
      <c r="TN143" s="14"/>
      <c r="TO143" s="14"/>
      <c r="TP143" s="14"/>
      <c r="TQ143" s="14"/>
      <c r="TR143" s="14"/>
      <c r="TS143" s="14"/>
      <c r="TT143" s="14"/>
      <c r="TU143" s="14"/>
      <c r="TV143" s="14"/>
      <c r="TW143" s="14"/>
      <c r="TX143" s="14"/>
      <c r="TY143" s="14"/>
      <c r="TZ143" s="14"/>
      <c r="UA143" s="14"/>
      <c r="UB143" s="14"/>
      <c r="UC143" s="14"/>
      <c r="UD143" s="14"/>
      <c r="UE143" s="14"/>
      <c r="UF143" s="14"/>
      <c r="UG143" s="14"/>
      <c r="UH143" s="14"/>
      <c r="UI143" s="14"/>
      <c r="UJ143" s="14"/>
      <c r="UK143" s="14"/>
      <c r="UL143" s="14"/>
      <c r="UM143" s="14"/>
      <c r="UN143" s="14"/>
      <c r="UO143" s="14"/>
      <c r="UP143" s="14"/>
      <c r="UQ143" s="14"/>
      <c r="UR143" s="14"/>
      <c r="US143" s="14"/>
      <c r="UT143" s="14"/>
      <c r="UU143" s="14"/>
      <c r="UV143" s="14"/>
      <c r="UW143" s="14"/>
      <c r="UX143" s="14"/>
      <c r="UY143" s="14"/>
      <c r="UZ143" s="14"/>
      <c r="VA143" s="14"/>
      <c r="VB143" s="14"/>
      <c r="VC143" s="14"/>
      <c r="VD143" s="14"/>
      <c r="VE143" s="14"/>
      <c r="VF143" s="14"/>
      <c r="VG143" s="14"/>
      <c r="VH143" s="14"/>
      <c r="VI143" s="14"/>
      <c r="VJ143" s="14"/>
      <c r="VK143" s="14"/>
      <c r="VL143" s="14"/>
      <c r="VM143" s="14"/>
      <c r="VN143" s="14"/>
      <c r="VO143" s="14"/>
      <c r="VP143" s="14"/>
      <c r="VQ143" s="14"/>
      <c r="VR143" s="14"/>
      <c r="VS143" s="14"/>
      <c r="VT143" s="14"/>
      <c r="VU143" s="14"/>
      <c r="VV143" s="14"/>
      <c r="VW143" s="14"/>
      <c r="VX143" s="14"/>
      <c r="VY143" s="14"/>
      <c r="VZ143" s="14"/>
      <c r="WA143" s="14"/>
      <c r="WB143" s="14"/>
      <c r="WC143" s="14"/>
      <c r="WD143" s="14"/>
      <c r="WE143" s="14"/>
      <c r="WF143" s="14"/>
      <c r="WG143" s="14"/>
      <c r="WH143" s="14"/>
      <c r="WI143" s="14"/>
      <c r="WJ143" s="14"/>
      <c r="WK143" s="14"/>
      <c r="WL143" s="14"/>
      <c r="WM143" s="14"/>
      <c r="WN143" s="14"/>
      <c r="WO143" s="14"/>
      <c r="WP143" s="14"/>
      <c r="WQ143" s="14"/>
      <c r="WR143" s="14"/>
      <c r="WS143" s="14"/>
      <c r="WT143" s="14"/>
      <c r="WU143" s="14"/>
      <c r="WV143" s="14"/>
      <c r="WW143" s="14"/>
      <c r="WX143" s="14"/>
      <c r="WY143" s="14"/>
      <c r="WZ143" s="14"/>
      <c r="XA143" s="14"/>
      <c r="XB143" s="14"/>
      <c r="XC143" s="14"/>
      <c r="XD143" s="14"/>
      <c r="XE143" s="14"/>
      <c r="XF143" s="14"/>
      <c r="XG143" s="14"/>
      <c r="XH143" s="14"/>
      <c r="XI143" s="14"/>
      <c r="XJ143" s="14"/>
      <c r="XK143" s="14"/>
      <c r="XL143" s="14"/>
      <c r="XM143" s="14"/>
      <c r="XN143" s="14"/>
      <c r="XO143" s="14"/>
      <c r="XP143" s="14"/>
      <c r="XQ143" s="14"/>
      <c r="XR143" s="14"/>
      <c r="XS143" s="14"/>
      <c r="XT143" s="14"/>
      <c r="XU143" s="14"/>
      <c r="XV143" s="14"/>
      <c r="XW143" s="14"/>
      <c r="XX143" s="14"/>
      <c r="XY143" s="14"/>
      <c r="XZ143" s="14"/>
      <c r="YA143" s="14"/>
      <c r="YB143" s="14"/>
      <c r="YC143" s="14"/>
      <c r="YD143" s="14"/>
      <c r="YE143" s="14"/>
      <c r="YF143" s="14"/>
      <c r="YG143" s="14"/>
      <c r="YH143" s="14"/>
      <c r="YI143" s="14"/>
      <c r="YJ143" s="14"/>
      <c r="YK143" s="14"/>
      <c r="YL143" s="14"/>
      <c r="YM143" s="14"/>
      <c r="YN143" s="14"/>
      <c r="YO143" s="14"/>
      <c r="YP143" s="14"/>
      <c r="YQ143" s="14"/>
      <c r="YR143" s="14"/>
      <c r="YS143" s="14"/>
      <c r="YT143" s="14"/>
      <c r="YU143" s="14"/>
      <c r="YV143" s="14"/>
      <c r="YW143" s="14"/>
      <c r="YX143" s="14"/>
      <c r="YY143" s="14"/>
      <c r="YZ143" s="14"/>
      <c r="ZA143" s="14"/>
      <c r="ZB143" s="14"/>
      <c r="ZC143" s="14"/>
      <c r="ZD143" s="14"/>
      <c r="ZE143" s="14"/>
      <c r="ZF143" s="14"/>
      <c r="ZG143" s="14"/>
      <c r="ZH143" s="14"/>
      <c r="ZI143" s="14"/>
      <c r="ZJ143" s="14"/>
      <c r="ZK143" s="14"/>
      <c r="ZL143" s="14"/>
      <c r="ZM143" s="14"/>
      <c r="ZN143" s="14"/>
      <c r="ZO143" s="14"/>
      <c r="ZP143" s="14"/>
      <c r="ZQ143" s="14"/>
      <c r="ZR143" s="14"/>
      <c r="ZS143" s="14"/>
      <c r="ZT143" s="14"/>
      <c r="ZU143" s="14"/>
      <c r="ZV143" s="14"/>
      <c r="ZW143" s="14"/>
      <c r="ZX143" s="14"/>
      <c r="ZY143" s="14"/>
      <c r="ZZ143" s="14"/>
      <c r="AAA143" s="14"/>
      <c r="AAB143" s="14"/>
      <c r="AAC143" s="14"/>
      <c r="AAD143" s="14"/>
      <c r="AAE143" s="14"/>
      <c r="AAF143" s="14"/>
      <c r="AAG143" s="14"/>
      <c r="AAH143" s="14"/>
      <c r="AAI143" s="14"/>
      <c r="AAJ143" s="14"/>
      <c r="AAK143" s="14"/>
      <c r="AAL143" s="14"/>
      <c r="AAM143" s="14"/>
      <c r="AAN143" s="14"/>
      <c r="AAO143" s="14"/>
      <c r="AAP143" s="14"/>
      <c r="AAQ143" s="14"/>
      <c r="AAR143" s="14"/>
      <c r="AAS143" s="14"/>
      <c r="AAT143" s="14"/>
      <c r="AAU143" s="14"/>
      <c r="AAV143" s="14"/>
      <c r="AAW143" s="14"/>
      <c r="AAX143" s="14"/>
      <c r="AAY143" s="14"/>
      <c r="AAZ143" s="14"/>
      <c r="ABA143" s="14"/>
      <c r="ABB143" s="14"/>
      <c r="ABC143" s="14"/>
      <c r="ABD143" s="14"/>
      <c r="ABE143" s="14"/>
      <c r="ABF143" s="14"/>
      <c r="ABG143" s="14"/>
      <c r="ABH143" s="14"/>
      <c r="ABI143" s="14"/>
      <c r="ABJ143" s="14"/>
      <c r="ABK143" s="14"/>
      <c r="ABL143" s="14"/>
      <c r="ABM143" s="14"/>
      <c r="ABN143" s="14"/>
      <c r="ABO143" s="14"/>
      <c r="ABP143" s="14"/>
      <c r="ABQ143" s="14"/>
      <c r="ABR143" s="14"/>
      <c r="ABS143" s="14"/>
      <c r="ABT143" s="14"/>
      <c r="ABU143" s="14"/>
      <c r="ABV143" s="14"/>
      <c r="ABW143" s="14"/>
      <c r="ABX143" s="14"/>
      <c r="ABY143" s="14"/>
      <c r="ABZ143" s="14"/>
      <c r="ACA143" s="14"/>
      <c r="ACB143" s="14"/>
      <c r="ACC143" s="14"/>
      <c r="ACD143" s="14"/>
      <c r="ACE143" s="14"/>
      <c r="ACF143" s="14"/>
      <c r="ACG143" s="14"/>
      <c r="ACH143" s="14"/>
      <c r="ACI143" s="14"/>
      <c r="ACJ143" s="14"/>
      <c r="ACK143" s="14"/>
      <c r="ACL143" s="14"/>
      <c r="ACM143" s="14"/>
      <c r="ACN143" s="14"/>
      <c r="ACO143" s="14"/>
      <c r="ACP143" s="14"/>
      <c r="ACQ143" s="14"/>
      <c r="ACR143" s="14"/>
      <c r="ACS143" s="14"/>
      <c r="ACT143" s="14"/>
      <c r="ACU143" s="14"/>
      <c r="ACV143" s="14"/>
      <c r="ACW143" s="14"/>
      <c r="ACX143" s="14"/>
      <c r="ACY143" s="14"/>
      <c r="ACZ143" s="14"/>
      <c r="ADA143" s="14"/>
      <c r="ADB143" s="14"/>
      <c r="ADC143" s="14"/>
      <c r="ADD143" s="14"/>
      <c r="ADE143" s="14"/>
      <c r="ADF143" s="14"/>
      <c r="ADG143" s="14"/>
      <c r="ADH143" s="14"/>
      <c r="ADI143" s="14"/>
      <c r="ADJ143" s="14"/>
      <c r="ADK143" s="14"/>
      <c r="ADL143" s="14"/>
      <c r="ADM143" s="14"/>
      <c r="ADN143" s="14"/>
      <c r="ADO143" s="14"/>
      <c r="ADP143" s="14"/>
      <c r="ADQ143" s="14"/>
      <c r="ADR143" s="14"/>
      <c r="ADS143" s="14"/>
      <c r="ADT143" s="14"/>
      <c r="ADU143" s="14"/>
      <c r="ADV143" s="14"/>
      <c r="ADW143" s="14"/>
      <c r="ADX143" s="14"/>
      <c r="ADY143" s="14"/>
      <c r="ADZ143" s="14"/>
      <c r="AEA143" s="14"/>
      <c r="AEB143" s="14"/>
      <c r="AEC143" s="14"/>
      <c r="AED143" s="14"/>
      <c r="AEE143" s="14"/>
      <c r="AEF143" s="14"/>
      <c r="AEG143" s="14"/>
      <c r="AEH143" s="14"/>
      <c r="AEI143" s="14"/>
      <c r="AEJ143" s="14"/>
      <c r="AEK143" s="14"/>
      <c r="AEL143" s="14"/>
      <c r="AEM143" s="14"/>
      <c r="AEN143" s="14"/>
      <c r="AEO143" s="14"/>
      <c r="AEP143" s="14"/>
      <c r="AEQ143" s="14"/>
      <c r="AER143" s="14"/>
      <c r="AES143" s="14"/>
      <c r="AET143" s="14"/>
      <c r="AEU143" s="14"/>
      <c r="AEV143" s="14"/>
      <c r="AEW143" s="14"/>
      <c r="AEX143" s="14"/>
      <c r="AEY143" s="14"/>
      <c r="AEZ143" s="14"/>
      <c r="AFA143" s="14"/>
      <c r="AFB143" s="14"/>
      <c r="AFC143" s="14"/>
      <c r="AFD143" s="14"/>
      <c r="AFE143" s="14"/>
      <c r="AFF143" s="14"/>
      <c r="AFG143" s="14"/>
      <c r="AFH143" s="14"/>
      <c r="AFI143" s="14"/>
      <c r="AFJ143" s="14"/>
      <c r="AFK143" s="14"/>
      <c r="AFL143" s="14"/>
      <c r="AFM143" s="14"/>
      <c r="AFN143" s="14"/>
      <c r="AFO143" s="14"/>
      <c r="AFP143" s="14"/>
      <c r="AFQ143" s="14"/>
      <c r="AFR143" s="14"/>
      <c r="AFS143" s="14"/>
      <c r="AFT143" s="14"/>
      <c r="AFU143" s="14"/>
      <c r="AFV143" s="14"/>
      <c r="AFW143" s="14"/>
      <c r="AFX143" s="14"/>
      <c r="AFY143" s="14"/>
      <c r="AFZ143" s="14"/>
      <c r="AGA143" s="14"/>
      <c r="AGB143" s="14"/>
      <c r="AGC143" s="14"/>
      <c r="AGD143" s="14"/>
      <c r="AGE143" s="14"/>
      <c r="AGF143" s="14"/>
      <c r="AGG143" s="14"/>
      <c r="AGH143" s="14"/>
      <c r="AGI143" s="14"/>
      <c r="AGJ143" s="14"/>
      <c r="AGK143" s="14"/>
      <c r="AGL143" s="14"/>
      <c r="AGM143" s="14"/>
      <c r="AGN143" s="14"/>
      <c r="AGO143" s="14"/>
      <c r="AGP143" s="14"/>
      <c r="AGQ143" s="14"/>
      <c r="AGR143" s="14"/>
      <c r="AGS143" s="14"/>
      <c r="AGT143" s="14"/>
      <c r="AGU143" s="14"/>
      <c r="AGV143" s="14"/>
      <c r="AGW143" s="14"/>
      <c r="AGX143" s="14"/>
      <c r="AGY143" s="14"/>
      <c r="AGZ143" s="14"/>
      <c r="AHA143" s="14"/>
      <c r="AHB143" s="14"/>
      <c r="AHC143" s="14"/>
      <c r="AHD143" s="14"/>
      <c r="AHE143" s="14"/>
      <c r="AHF143" s="14"/>
      <c r="AHG143" s="14"/>
      <c r="AHH143" s="14"/>
      <c r="AHI143" s="14"/>
      <c r="AHJ143" s="14"/>
      <c r="AHK143" s="14"/>
      <c r="AHL143" s="14"/>
      <c r="AHM143" s="14"/>
      <c r="AHN143" s="14"/>
      <c r="AHO143" s="14"/>
      <c r="AHP143" s="14"/>
      <c r="AHQ143" s="14"/>
      <c r="AHR143" s="14"/>
      <c r="AHS143" s="14"/>
      <c r="AHT143" s="14"/>
      <c r="AHU143" s="14"/>
      <c r="AHV143" s="14"/>
      <c r="AHW143" s="14"/>
      <c r="AHX143" s="14"/>
      <c r="AHY143" s="14"/>
      <c r="AHZ143" s="14"/>
      <c r="AIA143" s="14"/>
      <c r="AIB143" s="14"/>
      <c r="AIC143" s="14"/>
      <c r="AID143" s="14"/>
      <c r="AIE143" s="14"/>
      <c r="AIF143" s="14"/>
      <c r="AIG143" s="14"/>
      <c r="AIH143" s="14"/>
      <c r="AII143" s="14"/>
      <c r="AIJ143" s="14"/>
      <c r="AIK143" s="14"/>
      <c r="AIL143" s="14"/>
      <c r="AIM143" s="14"/>
      <c r="AIN143" s="14"/>
      <c r="AIO143" s="14"/>
      <c r="AIP143" s="14"/>
      <c r="AIQ143" s="14"/>
      <c r="AIR143" s="14"/>
      <c r="AIS143" s="14"/>
      <c r="AIT143" s="14"/>
      <c r="AIU143" s="14"/>
      <c r="AIV143" s="14"/>
      <c r="AIW143" s="14"/>
      <c r="AIX143" s="14"/>
      <c r="AIY143" s="14"/>
      <c r="AIZ143" s="14"/>
      <c r="AJA143" s="14"/>
      <c r="AJB143" s="14"/>
      <c r="AJC143" s="14"/>
      <c r="AJD143" s="14"/>
      <c r="AJE143" s="14"/>
      <c r="AJF143" s="14"/>
      <c r="AJG143" s="14"/>
      <c r="AJH143" s="14"/>
      <c r="AJI143" s="14"/>
      <c r="AJJ143" s="14"/>
      <c r="AJK143" s="14"/>
      <c r="AJL143" s="14"/>
      <c r="AJM143" s="14"/>
      <c r="AJN143" s="14"/>
      <c r="AJO143" s="14"/>
      <c r="AJP143" s="14"/>
      <c r="AJQ143" s="14"/>
      <c r="AJR143" s="14"/>
      <c r="AJS143" s="14"/>
      <c r="AJT143" s="14"/>
      <c r="AJU143" s="14"/>
      <c r="AJV143" s="14"/>
      <c r="AJW143" s="14"/>
      <c r="AJX143" s="14"/>
      <c r="AJY143" s="14"/>
      <c r="AJZ143" s="14"/>
      <c r="AKA143" s="14"/>
      <c r="AKB143" s="14"/>
      <c r="AKC143" s="14"/>
      <c r="AKD143" s="14"/>
      <c r="AKE143" s="14"/>
      <c r="AKF143" s="14"/>
      <c r="AKG143" s="14"/>
      <c r="AKH143" s="14"/>
      <c r="AKI143" s="14"/>
      <c r="AKJ143" s="14"/>
      <c r="AKK143" s="14"/>
      <c r="AKL143" s="14"/>
      <c r="AKM143" s="14"/>
      <c r="AKN143" s="14"/>
      <c r="AKO143" s="14"/>
      <c r="AKP143" s="14"/>
      <c r="AKQ143" s="14"/>
      <c r="AKR143" s="14"/>
      <c r="AKS143" s="14"/>
      <c r="AKT143" s="14"/>
      <c r="AKU143" s="14"/>
      <c r="AKV143" s="14"/>
      <c r="AKW143" s="14"/>
      <c r="AKX143" s="14"/>
      <c r="AKY143" s="14"/>
      <c r="AKZ143" s="14"/>
      <c r="ALA143" s="14"/>
      <c r="ALB143" s="14"/>
      <c r="ALC143" s="14"/>
      <c r="ALD143" s="14"/>
      <c r="ALE143" s="14"/>
      <c r="ALF143" s="14"/>
      <c r="ALG143" s="14"/>
      <c r="ALH143" s="14"/>
      <c r="ALI143" s="14"/>
      <c r="ALJ143" s="14"/>
      <c r="ALK143" s="14"/>
      <c r="ALL143" s="14"/>
      <c r="ALM143" s="14"/>
      <c r="ALN143" s="14"/>
      <c r="ALO143" s="14"/>
      <c r="ALP143" s="14"/>
      <c r="ALQ143" s="14"/>
      <c r="ALR143" s="14"/>
      <c r="ALS143" s="14"/>
      <c r="ALT143" s="14"/>
      <c r="ALU143" s="14"/>
      <c r="ALV143" s="14"/>
      <c r="ALW143" s="14"/>
      <c r="ALX143" s="14"/>
      <c r="ALY143" s="14"/>
      <c r="ALZ143" s="14"/>
      <c r="AMA143" s="14"/>
      <c r="AMB143" s="14"/>
      <c r="AMC143" s="14"/>
      <c r="AMD143" s="14"/>
      <c r="AME143" s="14"/>
      <c r="AMF143" s="14"/>
      <c r="AMG143" s="14"/>
      <c r="AMH143" s="14"/>
      <c r="AMI143" s="14"/>
      <c r="AMJ143" s="14"/>
      <c r="AMK143" s="14"/>
    </row>
    <row r="144" spans="1:1025" ht="12.75" customHeight="1" x14ac:dyDescent="0.2">
      <c r="A144" s="8" t="s">
        <v>95</v>
      </c>
      <c r="B144" s="8"/>
      <c r="C144" s="8"/>
      <c r="D144" s="8"/>
      <c r="E144" s="8"/>
      <c r="F144" s="8"/>
      <c r="G144" s="8"/>
      <c r="H144" s="8"/>
    </row>
    <row r="145" spans="1:1025" x14ac:dyDescent="0.2">
      <c r="A145" s="8"/>
      <c r="B145" s="8"/>
      <c r="C145" s="8"/>
      <c r="D145" s="8"/>
      <c r="E145" s="8"/>
      <c r="F145" s="8"/>
      <c r="G145" s="8"/>
      <c r="H145" s="8"/>
    </row>
    <row r="146" spans="1:1025" ht="12.75" customHeight="1" x14ac:dyDescent="0.2">
      <c r="A146" s="7" t="s">
        <v>12</v>
      </c>
      <c r="B146" s="7" t="s">
        <v>13</v>
      </c>
      <c r="C146" s="6" t="s">
        <v>14</v>
      </c>
      <c r="D146" s="3" t="s">
        <v>96</v>
      </c>
      <c r="E146" s="3"/>
      <c r="F146" s="3"/>
      <c r="G146" s="3"/>
      <c r="H146" s="3"/>
    </row>
    <row r="147" spans="1:1025" ht="12.75" customHeight="1" x14ac:dyDescent="0.2">
      <c r="A147" s="7"/>
      <c r="B147" s="7"/>
      <c r="C147" s="6"/>
      <c r="D147" s="5" t="s">
        <v>16</v>
      </c>
      <c r="E147" s="5" t="s">
        <v>17</v>
      </c>
      <c r="F147" s="5" t="s">
        <v>18</v>
      </c>
      <c r="G147" s="4" t="s">
        <v>19</v>
      </c>
      <c r="H147" s="5" t="s">
        <v>20</v>
      </c>
    </row>
    <row r="148" spans="1:1025" ht="21" customHeight="1" x14ac:dyDescent="0.2">
      <c r="A148" s="7"/>
      <c r="B148" s="7"/>
      <c r="C148" s="6"/>
      <c r="D148" s="5"/>
      <c r="E148" s="5"/>
      <c r="F148" s="5"/>
      <c r="G148" s="4"/>
      <c r="H148" s="5"/>
    </row>
    <row r="149" spans="1:1025" ht="15.75" x14ac:dyDescent="0.2">
      <c r="A149" s="26"/>
      <c r="B149" s="27" t="s">
        <v>21</v>
      </c>
      <c r="C149" s="28"/>
      <c r="D149" s="29"/>
      <c r="E149" s="29"/>
      <c r="F149" s="29"/>
      <c r="G149" s="30"/>
      <c r="H149" s="29"/>
    </row>
    <row r="150" spans="1:1025" ht="15.75" x14ac:dyDescent="0.2">
      <c r="A150" s="26">
        <v>3</v>
      </c>
      <c r="B150" s="31" t="s">
        <v>42</v>
      </c>
      <c r="C150" s="28" t="s">
        <v>43</v>
      </c>
      <c r="D150" s="29">
        <v>5.5</v>
      </c>
      <c r="E150" s="29">
        <v>8.5</v>
      </c>
      <c r="F150" s="29">
        <v>14.3</v>
      </c>
      <c r="G150" s="30">
        <v>155</v>
      </c>
      <c r="H150" s="29">
        <v>0.11</v>
      </c>
    </row>
    <row r="151" spans="1:1025" ht="15.75" x14ac:dyDescent="0.2">
      <c r="A151" s="26">
        <v>237</v>
      </c>
      <c r="B151" s="31" t="s">
        <v>97</v>
      </c>
      <c r="C151" s="28" t="s">
        <v>98</v>
      </c>
      <c r="D151" s="29">
        <v>28.1</v>
      </c>
      <c r="E151" s="29">
        <v>20.100000000000001</v>
      </c>
      <c r="F151" s="29">
        <v>37.6</v>
      </c>
      <c r="G151" s="30">
        <v>445</v>
      </c>
      <c r="H151" s="29">
        <v>0.61</v>
      </c>
    </row>
    <row r="152" spans="1:1025" ht="15.75" x14ac:dyDescent="0.2">
      <c r="A152" s="26">
        <v>397</v>
      </c>
      <c r="B152" s="31" t="s">
        <v>45</v>
      </c>
      <c r="C152" s="28">
        <v>180</v>
      </c>
      <c r="D152" s="29">
        <v>3.67</v>
      </c>
      <c r="E152" s="29">
        <v>3.19</v>
      </c>
      <c r="F152" s="29">
        <v>13.8</v>
      </c>
      <c r="G152" s="30">
        <v>99</v>
      </c>
      <c r="H152" s="29">
        <v>1.43</v>
      </c>
    </row>
    <row r="153" spans="1:1025" ht="15.75" x14ac:dyDescent="0.2">
      <c r="A153" s="26"/>
      <c r="B153" s="31" t="s">
        <v>26</v>
      </c>
      <c r="C153" s="28">
        <v>400</v>
      </c>
      <c r="D153" s="29">
        <f>SUM(D150:D152)</f>
        <v>37.270000000000003</v>
      </c>
      <c r="E153" s="29">
        <f>SUM(E150:E152)</f>
        <v>31.790000000000003</v>
      </c>
      <c r="F153" s="29">
        <f>SUM(F150:F152)</f>
        <v>65.7</v>
      </c>
      <c r="G153" s="28">
        <f>SUM(G150:G152)</f>
        <v>699</v>
      </c>
      <c r="H153" s="29">
        <f>SUM(H150:H152)</f>
        <v>2.15</v>
      </c>
    </row>
    <row r="154" spans="1:1025" ht="15.75" x14ac:dyDescent="0.2">
      <c r="A154" s="26"/>
      <c r="B154" s="27" t="s">
        <v>27</v>
      </c>
      <c r="C154" s="28"/>
      <c r="D154" s="29"/>
      <c r="E154" s="29"/>
      <c r="F154" s="29"/>
      <c r="G154" s="30"/>
      <c r="H154" s="29"/>
    </row>
    <row r="155" spans="1:1025" ht="15.75" x14ac:dyDescent="0.2">
      <c r="A155" s="26">
        <v>401</v>
      </c>
      <c r="B155" s="31" t="s">
        <v>46</v>
      </c>
      <c r="C155" s="28" t="s">
        <v>47</v>
      </c>
      <c r="D155" s="29">
        <v>2.8</v>
      </c>
      <c r="E155" s="29">
        <v>2.5</v>
      </c>
      <c r="F155" s="29">
        <v>17.600000000000001</v>
      </c>
      <c r="G155" s="30">
        <v>104</v>
      </c>
      <c r="H155" s="29">
        <v>0.9</v>
      </c>
    </row>
    <row r="156" spans="1:1025" ht="15.75" x14ac:dyDescent="0.2">
      <c r="A156" s="26"/>
      <c r="B156" s="31" t="s">
        <v>26</v>
      </c>
      <c r="C156" s="28">
        <v>110</v>
      </c>
      <c r="D156" s="29">
        <f>SUM(D155)</f>
        <v>2.8</v>
      </c>
      <c r="E156" s="29">
        <f>SUM(E155)</f>
        <v>2.5</v>
      </c>
      <c r="F156" s="29">
        <f>SUM(F155)</f>
        <v>17.600000000000001</v>
      </c>
      <c r="G156" s="30">
        <f>SUM(G155)</f>
        <v>104</v>
      </c>
      <c r="H156" s="29">
        <f>SUM(H155)</f>
        <v>0.9</v>
      </c>
    </row>
    <row r="157" spans="1:1025" ht="15.75" x14ac:dyDescent="0.2">
      <c r="A157" s="26"/>
      <c r="B157" s="27" t="s">
        <v>29</v>
      </c>
      <c r="C157" s="28"/>
      <c r="D157" s="29"/>
      <c r="E157" s="29"/>
      <c r="F157" s="29"/>
      <c r="G157" s="30"/>
      <c r="H157" s="29"/>
    </row>
    <row r="158" spans="1:1025" ht="15.75" x14ac:dyDescent="0.2">
      <c r="A158" s="62">
        <v>85</v>
      </c>
      <c r="B158" s="63" t="s">
        <v>99</v>
      </c>
      <c r="C158" s="64" t="s">
        <v>100</v>
      </c>
      <c r="D158" s="73">
        <v>2.5</v>
      </c>
      <c r="E158" s="73">
        <v>3.4</v>
      </c>
      <c r="F158" s="73">
        <v>13.8</v>
      </c>
      <c r="G158" s="74">
        <v>96</v>
      </c>
      <c r="H158" s="73">
        <v>4.7</v>
      </c>
      <c r="I158" s="45"/>
      <c r="J158" s="45"/>
      <c r="K158" s="45"/>
      <c r="L158" s="45"/>
      <c r="M158" s="45"/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45"/>
      <c r="Z158" s="45"/>
      <c r="AA158" s="45"/>
      <c r="AB158" s="45"/>
      <c r="AC158" s="45"/>
      <c r="AD158" s="45"/>
      <c r="AE158" s="45"/>
      <c r="AF158" s="45"/>
      <c r="AG158" s="45"/>
      <c r="AH158" s="45"/>
      <c r="AI158" s="45"/>
      <c r="AJ158" s="45"/>
      <c r="AK158" s="45"/>
      <c r="AL158" s="45"/>
      <c r="AM158" s="45"/>
      <c r="AN158" s="45"/>
      <c r="AO158" s="45"/>
      <c r="AP158" s="45"/>
      <c r="AQ158" s="45"/>
      <c r="AR158" s="45"/>
      <c r="AS158" s="45"/>
      <c r="AT158" s="45"/>
      <c r="AU158" s="45"/>
      <c r="AV158" s="45"/>
      <c r="AW158" s="45"/>
      <c r="AX158" s="45"/>
      <c r="AY158" s="45"/>
      <c r="AZ158" s="45"/>
      <c r="BA158" s="45"/>
      <c r="BB158" s="45"/>
      <c r="BC158" s="45"/>
      <c r="BD158" s="45"/>
      <c r="BE158" s="45"/>
      <c r="BF158" s="45"/>
      <c r="BG158" s="45"/>
      <c r="BH158" s="45"/>
      <c r="BI158" s="45"/>
      <c r="BJ158" s="45"/>
      <c r="BK158" s="45"/>
      <c r="BL158" s="45"/>
      <c r="BM158" s="45"/>
      <c r="BN158" s="45"/>
      <c r="BO158" s="45"/>
      <c r="BP158" s="45"/>
      <c r="BQ158" s="45"/>
      <c r="BR158" s="45"/>
      <c r="BS158" s="45"/>
      <c r="BT158" s="45"/>
      <c r="BU158" s="45"/>
      <c r="BV158" s="45"/>
      <c r="BW158" s="45"/>
      <c r="BX158" s="45"/>
      <c r="BY158" s="45"/>
      <c r="BZ158" s="45"/>
      <c r="CA158" s="45"/>
      <c r="CB158" s="45"/>
      <c r="CC158" s="45"/>
      <c r="CD158" s="45"/>
      <c r="CE158" s="45"/>
      <c r="CF158" s="45"/>
      <c r="CG158" s="45"/>
      <c r="CH158" s="45"/>
      <c r="CI158" s="45"/>
      <c r="CJ158" s="45"/>
      <c r="CK158" s="45"/>
      <c r="CL158" s="45"/>
      <c r="CM158" s="45"/>
      <c r="CN158" s="45"/>
      <c r="CO158" s="45"/>
      <c r="CP158" s="45"/>
      <c r="CQ158" s="45"/>
      <c r="CR158" s="45"/>
      <c r="CS158" s="45"/>
      <c r="CT158" s="45"/>
      <c r="CU158" s="45"/>
      <c r="CV158" s="45"/>
      <c r="CW158" s="45"/>
      <c r="CX158" s="45"/>
      <c r="CY158" s="45"/>
      <c r="CZ158" s="45"/>
      <c r="DA158" s="45"/>
      <c r="DB158" s="45"/>
      <c r="DC158" s="45"/>
      <c r="DD158" s="45"/>
      <c r="DE158" s="45"/>
      <c r="DF158" s="45"/>
      <c r="DG158" s="45"/>
      <c r="DH158" s="45"/>
      <c r="DI158" s="45"/>
      <c r="DJ158" s="45"/>
      <c r="DK158" s="45"/>
      <c r="DL158" s="45"/>
      <c r="DM158" s="45"/>
      <c r="DN158" s="45"/>
      <c r="DO158" s="45"/>
      <c r="DP158" s="45"/>
      <c r="DQ158" s="45"/>
      <c r="DR158" s="45"/>
      <c r="DS158" s="45"/>
      <c r="DT158" s="45"/>
      <c r="DU158" s="45"/>
      <c r="DV158" s="45"/>
      <c r="DW158" s="45"/>
      <c r="DX158" s="45"/>
      <c r="DY158" s="45"/>
      <c r="DZ158" s="45"/>
      <c r="EA158" s="45"/>
      <c r="EB158" s="45"/>
      <c r="EC158" s="45"/>
      <c r="ED158" s="45"/>
      <c r="EE158" s="45"/>
      <c r="EF158" s="45"/>
      <c r="EG158" s="45"/>
      <c r="EH158" s="45"/>
      <c r="EI158" s="45"/>
      <c r="EJ158" s="45"/>
      <c r="EK158" s="45"/>
      <c r="EL158" s="45"/>
      <c r="EM158" s="45"/>
      <c r="EN158" s="45"/>
      <c r="EO158" s="45"/>
      <c r="EP158" s="45"/>
      <c r="EQ158" s="45"/>
      <c r="ER158" s="45"/>
      <c r="ES158" s="45"/>
      <c r="ET158" s="45"/>
      <c r="EU158" s="45"/>
      <c r="EV158" s="45"/>
      <c r="EW158" s="45"/>
      <c r="EX158" s="45"/>
      <c r="EY158" s="45"/>
      <c r="EZ158" s="45"/>
      <c r="FA158" s="45"/>
      <c r="FB158" s="45"/>
      <c r="FC158" s="45"/>
      <c r="FD158" s="45"/>
      <c r="FE158" s="45"/>
      <c r="FF158" s="45"/>
      <c r="FG158" s="45"/>
      <c r="FH158" s="45"/>
      <c r="FI158" s="45"/>
      <c r="FJ158" s="45"/>
      <c r="FK158" s="45"/>
      <c r="FL158" s="45"/>
      <c r="FM158" s="45"/>
      <c r="FN158" s="45"/>
      <c r="FO158" s="45"/>
      <c r="FP158" s="45"/>
      <c r="FQ158" s="45"/>
      <c r="FR158" s="45"/>
      <c r="FS158" s="45"/>
      <c r="FT158" s="45"/>
      <c r="FU158" s="45"/>
      <c r="FV158" s="45"/>
      <c r="FW158" s="45"/>
      <c r="FX158" s="45"/>
      <c r="FY158" s="45"/>
      <c r="FZ158" s="45"/>
      <c r="GA158" s="45"/>
      <c r="GB158" s="45"/>
      <c r="GC158" s="45"/>
      <c r="GD158" s="45"/>
      <c r="GE158" s="45"/>
      <c r="GF158" s="45"/>
      <c r="GG158" s="45"/>
      <c r="GH158" s="45"/>
      <c r="GI158" s="45"/>
      <c r="GJ158" s="45"/>
      <c r="GK158" s="45"/>
      <c r="GL158" s="45"/>
      <c r="GM158" s="45"/>
      <c r="GN158" s="45"/>
      <c r="GO158" s="45"/>
      <c r="GP158" s="45"/>
      <c r="GQ158" s="45"/>
      <c r="GR158" s="45"/>
      <c r="GS158" s="45"/>
      <c r="GT158" s="45"/>
      <c r="GU158" s="45"/>
      <c r="GV158" s="45"/>
      <c r="GW158" s="45"/>
      <c r="GX158" s="45"/>
      <c r="GY158" s="45"/>
      <c r="GZ158" s="45"/>
      <c r="HA158" s="45"/>
      <c r="HB158" s="45"/>
      <c r="HC158" s="45"/>
      <c r="HD158" s="45"/>
      <c r="HE158" s="45"/>
      <c r="HF158" s="45"/>
      <c r="HG158" s="45"/>
      <c r="HH158" s="45"/>
      <c r="HI158" s="45"/>
      <c r="HJ158" s="45"/>
      <c r="HK158" s="45"/>
      <c r="HL158" s="45"/>
      <c r="HM158" s="45"/>
      <c r="HN158" s="45"/>
      <c r="HO158" s="45"/>
      <c r="HP158" s="45"/>
      <c r="HQ158" s="45"/>
      <c r="HR158" s="45"/>
      <c r="HS158" s="45"/>
      <c r="HT158" s="45"/>
      <c r="HU158" s="45"/>
      <c r="HV158" s="45"/>
      <c r="HW158" s="45"/>
      <c r="HX158" s="45"/>
      <c r="HY158" s="45"/>
      <c r="HZ158" s="45"/>
      <c r="IA158" s="45"/>
      <c r="IB158" s="45"/>
      <c r="IC158" s="45"/>
      <c r="ID158" s="45"/>
      <c r="IE158" s="45"/>
      <c r="IF158" s="45"/>
      <c r="IG158" s="45"/>
      <c r="IH158" s="45"/>
      <c r="II158" s="45"/>
      <c r="IJ158" s="45"/>
      <c r="IK158" s="45"/>
      <c r="IL158" s="45"/>
      <c r="IM158" s="45"/>
      <c r="IN158" s="45"/>
      <c r="IO158" s="45"/>
      <c r="IP158" s="45"/>
      <c r="IQ158" s="45"/>
      <c r="IR158" s="45"/>
      <c r="IS158" s="45"/>
      <c r="IT158" s="45"/>
      <c r="IU158" s="45"/>
      <c r="IV158" s="45"/>
      <c r="IW158" s="45"/>
      <c r="IX158" s="45"/>
      <c r="IY158" s="45"/>
      <c r="IZ158" s="45"/>
      <c r="JA158" s="45"/>
      <c r="JB158" s="45"/>
      <c r="JC158" s="45"/>
      <c r="JD158" s="45"/>
      <c r="JE158" s="45"/>
      <c r="JF158" s="45"/>
      <c r="JG158" s="45"/>
      <c r="JH158" s="45"/>
      <c r="JI158" s="45"/>
      <c r="JJ158" s="45"/>
      <c r="JK158" s="45"/>
      <c r="JL158" s="45"/>
      <c r="JM158" s="45"/>
      <c r="JN158" s="45"/>
      <c r="JO158" s="45"/>
      <c r="JP158" s="45"/>
      <c r="JQ158" s="45"/>
      <c r="JR158" s="45"/>
      <c r="JS158" s="45"/>
      <c r="JT158" s="45"/>
      <c r="JU158" s="45"/>
      <c r="JV158" s="45"/>
      <c r="JW158" s="45"/>
      <c r="JX158" s="45"/>
      <c r="JY158" s="45"/>
      <c r="JZ158" s="45"/>
      <c r="KA158" s="45"/>
      <c r="KB158" s="45"/>
      <c r="KC158" s="45"/>
      <c r="KD158" s="45"/>
      <c r="KE158" s="45"/>
      <c r="KF158" s="45"/>
      <c r="KG158" s="45"/>
      <c r="KH158" s="45"/>
      <c r="KI158" s="45"/>
      <c r="KJ158" s="45"/>
      <c r="KK158" s="45"/>
      <c r="KL158" s="45"/>
      <c r="KM158" s="45"/>
      <c r="KN158" s="45"/>
      <c r="KO158" s="45"/>
      <c r="KP158" s="45"/>
      <c r="KQ158" s="45"/>
      <c r="KR158" s="45"/>
      <c r="KS158" s="45"/>
      <c r="KT158" s="45"/>
      <c r="KU158" s="45"/>
      <c r="KV158" s="45"/>
      <c r="KW158" s="45"/>
      <c r="KX158" s="45"/>
      <c r="KY158" s="45"/>
      <c r="KZ158" s="45"/>
      <c r="LA158" s="45"/>
      <c r="LB158" s="45"/>
      <c r="LC158" s="45"/>
      <c r="LD158" s="45"/>
      <c r="LE158" s="45"/>
      <c r="LF158" s="45"/>
      <c r="LG158" s="45"/>
      <c r="LH158" s="45"/>
      <c r="LI158" s="45"/>
      <c r="LJ158" s="45"/>
      <c r="LK158" s="45"/>
      <c r="LL158" s="45"/>
      <c r="LM158" s="45"/>
      <c r="LN158" s="45"/>
      <c r="LO158" s="45"/>
      <c r="LP158" s="45"/>
      <c r="LQ158" s="45"/>
      <c r="LR158" s="45"/>
      <c r="LS158" s="45"/>
      <c r="LT158" s="45"/>
      <c r="LU158" s="45"/>
      <c r="LV158" s="45"/>
      <c r="LW158" s="45"/>
      <c r="LX158" s="45"/>
      <c r="LY158" s="45"/>
      <c r="LZ158" s="45"/>
      <c r="MA158" s="45"/>
      <c r="MB158" s="45"/>
      <c r="MC158" s="45"/>
      <c r="MD158" s="45"/>
      <c r="ME158" s="45"/>
      <c r="MF158" s="45"/>
      <c r="MG158" s="45"/>
      <c r="MH158" s="45"/>
      <c r="MI158" s="45"/>
      <c r="MJ158" s="45"/>
      <c r="MK158" s="45"/>
      <c r="ML158" s="45"/>
      <c r="MM158" s="45"/>
      <c r="MN158" s="45"/>
      <c r="MO158" s="45"/>
      <c r="MP158" s="45"/>
      <c r="MQ158" s="45"/>
      <c r="MR158" s="45"/>
      <c r="MS158" s="45"/>
      <c r="MT158" s="45"/>
      <c r="MU158" s="45"/>
      <c r="MV158" s="45"/>
      <c r="MW158" s="45"/>
      <c r="MX158" s="45"/>
      <c r="MY158" s="45"/>
      <c r="MZ158" s="45"/>
      <c r="NA158" s="45"/>
      <c r="NB158" s="45"/>
      <c r="NC158" s="45"/>
      <c r="ND158" s="45"/>
      <c r="NE158" s="45"/>
      <c r="NF158" s="45"/>
      <c r="NG158" s="45"/>
      <c r="NH158" s="45"/>
      <c r="NI158" s="45"/>
      <c r="NJ158" s="45"/>
      <c r="NK158" s="45"/>
      <c r="NL158" s="45"/>
      <c r="NM158" s="45"/>
      <c r="NN158" s="45"/>
      <c r="NO158" s="45"/>
      <c r="NP158" s="45"/>
      <c r="NQ158" s="45"/>
      <c r="NR158" s="45"/>
      <c r="NS158" s="45"/>
      <c r="NT158" s="45"/>
      <c r="NU158" s="45"/>
      <c r="NV158" s="45"/>
      <c r="NW158" s="45"/>
      <c r="NX158" s="45"/>
      <c r="NY158" s="45"/>
      <c r="NZ158" s="45"/>
      <c r="OA158" s="45"/>
      <c r="OB158" s="45"/>
      <c r="OC158" s="45"/>
      <c r="OD158" s="45"/>
      <c r="OE158" s="45"/>
      <c r="OF158" s="45"/>
      <c r="OG158" s="45"/>
      <c r="OH158" s="45"/>
      <c r="OI158" s="45"/>
      <c r="OJ158" s="45"/>
      <c r="OK158" s="45"/>
      <c r="OL158" s="45"/>
      <c r="OM158" s="45"/>
      <c r="ON158" s="45"/>
      <c r="OO158" s="45"/>
      <c r="OP158" s="45"/>
      <c r="OQ158" s="45"/>
      <c r="OR158" s="45"/>
      <c r="OS158" s="45"/>
      <c r="OT158" s="45"/>
      <c r="OU158" s="45"/>
      <c r="OV158" s="45"/>
      <c r="OW158" s="45"/>
      <c r="OX158" s="45"/>
      <c r="OY158" s="45"/>
      <c r="OZ158" s="45"/>
      <c r="PA158" s="45"/>
      <c r="PB158" s="45"/>
      <c r="PC158" s="45"/>
      <c r="PD158" s="45"/>
      <c r="PE158" s="45"/>
      <c r="PF158" s="45"/>
      <c r="PG158" s="45"/>
      <c r="PH158" s="45"/>
      <c r="PI158" s="45"/>
      <c r="PJ158" s="45"/>
      <c r="PK158" s="45"/>
      <c r="PL158" s="45"/>
      <c r="PM158" s="45"/>
      <c r="PN158" s="45"/>
      <c r="PO158" s="45"/>
      <c r="PP158" s="45"/>
      <c r="PQ158" s="45"/>
      <c r="PR158" s="45"/>
      <c r="PS158" s="45"/>
      <c r="PT158" s="45"/>
      <c r="PU158" s="45"/>
      <c r="PV158" s="45"/>
      <c r="PW158" s="45"/>
      <c r="PX158" s="45"/>
      <c r="PY158" s="45"/>
      <c r="PZ158" s="45"/>
      <c r="QA158" s="45"/>
      <c r="QB158" s="45"/>
      <c r="QC158" s="45"/>
      <c r="QD158" s="45"/>
      <c r="QE158" s="45"/>
      <c r="QF158" s="45"/>
      <c r="QG158" s="45"/>
      <c r="QH158" s="45"/>
      <c r="QI158" s="45"/>
      <c r="QJ158" s="45"/>
      <c r="QK158" s="45"/>
      <c r="QL158" s="45"/>
      <c r="QM158" s="45"/>
      <c r="QN158" s="45"/>
      <c r="QO158" s="45"/>
      <c r="QP158" s="45"/>
      <c r="QQ158" s="45"/>
      <c r="QR158" s="45"/>
      <c r="QS158" s="45"/>
      <c r="QT158" s="45"/>
      <c r="QU158" s="45"/>
      <c r="QV158" s="45"/>
      <c r="QW158" s="45"/>
      <c r="QX158" s="45"/>
      <c r="QY158" s="45"/>
      <c r="QZ158" s="45"/>
      <c r="RA158" s="45"/>
      <c r="RB158" s="45"/>
      <c r="RC158" s="45"/>
      <c r="RD158" s="45"/>
      <c r="RE158" s="45"/>
      <c r="RF158" s="45"/>
      <c r="RG158" s="45"/>
      <c r="RH158" s="45"/>
      <c r="RI158" s="45"/>
      <c r="RJ158" s="45"/>
      <c r="RK158" s="45"/>
      <c r="RL158" s="45"/>
      <c r="RM158" s="45"/>
      <c r="RN158" s="45"/>
      <c r="RO158" s="45"/>
      <c r="RP158" s="45"/>
      <c r="RQ158" s="45"/>
      <c r="RR158" s="45"/>
      <c r="RS158" s="45"/>
      <c r="RT158" s="45"/>
      <c r="RU158" s="45"/>
      <c r="RV158" s="45"/>
      <c r="RW158" s="45"/>
      <c r="RX158" s="45"/>
      <c r="RY158" s="45"/>
      <c r="RZ158" s="45"/>
      <c r="SA158" s="45"/>
      <c r="SB158" s="45"/>
      <c r="SC158" s="45"/>
      <c r="SD158" s="45"/>
      <c r="SE158" s="45"/>
      <c r="SF158" s="45"/>
      <c r="SG158" s="45"/>
      <c r="SH158" s="45"/>
      <c r="SI158" s="45"/>
      <c r="SJ158" s="45"/>
      <c r="SK158" s="45"/>
      <c r="SL158" s="45"/>
      <c r="SM158" s="45"/>
      <c r="SN158" s="45"/>
      <c r="SO158" s="45"/>
      <c r="SP158" s="45"/>
      <c r="SQ158" s="45"/>
      <c r="SR158" s="45"/>
      <c r="SS158" s="45"/>
      <c r="ST158" s="45"/>
      <c r="SU158" s="45"/>
      <c r="SV158" s="45"/>
      <c r="SW158" s="45"/>
      <c r="SX158" s="45"/>
      <c r="SY158" s="45"/>
      <c r="SZ158" s="45"/>
      <c r="TA158" s="45"/>
      <c r="TB158" s="45"/>
      <c r="TC158" s="45"/>
      <c r="TD158" s="45"/>
      <c r="TE158" s="45"/>
      <c r="TF158" s="45"/>
      <c r="TG158" s="45"/>
      <c r="TH158" s="45"/>
      <c r="TI158" s="45"/>
      <c r="TJ158" s="45"/>
      <c r="TK158" s="45"/>
      <c r="TL158" s="45"/>
      <c r="TM158" s="45"/>
      <c r="TN158" s="45"/>
      <c r="TO158" s="45"/>
      <c r="TP158" s="45"/>
      <c r="TQ158" s="45"/>
      <c r="TR158" s="45"/>
      <c r="TS158" s="45"/>
      <c r="TT158" s="45"/>
      <c r="TU158" s="45"/>
      <c r="TV158" s="45"/>
      <c r="TW158" s="45"/>
      <c r="TX158" s="45"/>
      <c r="TY158" s="45"/>
      <c r="TZ158" s="45"/>
      <c r="UA158" s="45"/>
      <c r="UB158" s="45"/>
      <c r="UC158" s="45"/>
      <c r="UD158" s="45"/>
      <c r="UE158" s="45"/>
      <c r="UF158" s="45"/>
      <c r="UG158" s="45"/>
      <c r="UH158" s="45"/>
      <c r="UI158" s="45"/>
      <c r="UJ158" s="45"/>
      <c r="UK158" s="45"/>
      <c r="UL158" s="45"/>
      <c r="UM158" s="45"/>
      <c r="UN158" s="45"/>
      <c r="UO158" s="45"/>
      <c r="UP158" s="45"/>
      <c r="UQ158" s="45"/>
      <c r="UR158" s="45"/>
      <c r="US158" s="45"/>
      <c r="UT158" s="45"/>
      <c r="UU158" s="45"/>
      <c r="UV158" s="45"/>
      <c r="UW158" s="45"/>
      <c r="UX158" s="45"/>
      <c r="UY158" s="45"/>
      <c r="UZ158" s="45"/>
      <c r="VA158" s="45"/>
      <c r="VB158" s="45"/>
      <c r="VC158" s="45"/>
      <c r="VD158" s="45"/>
      <c r="VE158" s="45"/>
      <c r="VF158" s="45"/>
      <c r="VG158" s="45"/>
      <c r="VH158" s="45"/>
      <c r="VI158" s="45"/>
      <c r="VJ158" s="45"/>
      <c r="VK158" s="45"/>
      <c r="VL158" s="45"/>
      <c r="VM158" s="45"/>
      <c r="VN158" s="45"/>
      <c r="VO158" s="45"/>
      <c r="VP158" s="45"/>
      <c r="VQ158" s="45"/>
      <c r="VR158" s="45"/>
      <c r="VS158" s="45"/>
      <c r="VT158" s="45"/>
      <c r="VU158" s="45"/>
      <c r="VV158" s="45"/>
      <c r="VW158" s="45"/>
      <c r="VX158" s="45"/>
      <c r="VY158" s="45"/>
      <c r="VZ158" s="45"/>
      <c r="WA158" s="45"/>
      <c r="WB158" s="45"/>
      <c r="WC158" s="45"/>
      <c r="WD158" s="45"/>
      <c r="WE158" s="45"/>
      <c r="WF158" s="45"/>
      <c r="WG158" s="45"/>
      <c r="WH158" s="45"/>
      <c r="WI158" s="45"/>
      <c r="WJ158" s="45"/>
      <c r="WK158" s="45"/>
      <c r="WL158" s="45"/>
      <c r="WM158" s="45"/>
      <c r="WN158" s="45"/>
      <c r="WO158" s="45"/>
      <c r="WP158" s="45"/>
      <c r="WQ158" s="45"/>
      <c r="WR158" s="45"/>
      <c r="WS158" s="45"/>
      <c r="WT158" s="45"/>
      <c r="WU158" s="45"/>
      <c r="WV158" s="45"/>
      <c r="WW158" s="45"/>
      <c r="WX158" s="45"/>
      <c r="WY158" s="45"/>
      <c r="WZ158" s="45"/>
      <c r="XA158" s="45"/>
      <c r="XB158" s="45"/>
      <c r="XC158" s="45"/>
      <c r="XD158" s="45"/>
      <c r="XE158" s="45"/>
      <c r="XF158" s="45"/>
      <c r="XG158" s="45"/>
      <c r="XH158" s="45"/>
      <c r="XI158" s="45"/>
      <c r="XJ158" s="45"/>
      <c r="XK158" s="45"/>
      <c r="XL158" s="45"/>
      <c r="XM158" s="45"/>
      <c r="XN158" s="45"/>
      <c r="XO158" s="45"/>
      <c r="XP158" s="45"/>
      <c r="XQ158" s="45"/>
      <c r="XR158" s="45"/>
      <c r="XS158" s="45"/>
      <c r="XT158" s="45"/>
      <c r="XU158" s="45"/>
      <c r="XV158" s="45"/>
      <c r="XW158" s="45"/>
      <c r="XX158" s="45"/>
      <c r="XY158" s="45"/>
      <c r="XZ158" s="45"/>
      <c r="YA158" s="45"/>
      <c r="YB158" s="45"/>
      <c r="YC158" s="45"/>
      <c r="YD158" s="45"/>
      <c r="YE158" s="45"/>
      <c r="YF158" s="45"/>
      <c r="YG158" s="45"/>
      <c r="YH158" s="45"/>
      <c r="YI158" s="45"/>
      <c r="YJ158" s="45"/>
      <c r="YK158" s="45"/>
      <c r="YL158" s="45"/>
      <c r="YM158" s="45"/>
      <c r="YN158" s="45"/>
      <c r="YO158" s="45"/>
      <c r="YP158" s="45"/>
      <c r="YQ158" s="45"/>
      <c r="YR158" s="45"/>
      <c r="YS158" s="45"/>
      <c r="YT158" s="45"/>
      <c r="YU158" s="45"/>
      <c r="YV158" s="45"/>
      <c r="YW158" s="45"/>
      <c r="YX158" s="45"/>
      <c r="YY158" s="45"/>
      <c r="YZ158" s="45"/>
      <c r="ZA158" s="45"/>
      <c r="ZB158" s="45"/>
      <c r="ZC158" s="45"/>
      <c r="ZD158" s="45"/>
      <c r="ZE158" s="45"/>
      <c r="ZF158" s="45"/>
      <c r="ZG158" s="45"/>
      <c r="ZH158" s="45"/>
      <c r="ZI158" s="45"/>
      <c r="ZJ158" s="45"/>
      <c r="ZK158" s="45"/>
      <c r="ZL158" s="45"/>
      <c r="ZM158" s="45"/>
      <c r="ZN158" s="45"/>
      <c r="ZO158" s="45"/>
      <c r="ZP158" s="45"/>
      <c r="ZQ158" s="45"/>
      <c r="ZR158" s="45"/>
      <c r="ZS158" s="45"/>
      <c r="ZT158" s="45"/>
      <c r="ZU158" s="45"/>
      <c r="ZV158" s="45"/>
      <c r="ZW158" s="45"/>
      <c r="ZX158" s="45"/>
      <c r="ZY158" s="45"/>
      <c r="ZZ158" s="45"/>
      <c r="AAA158" s="45"/>
      <c r="AAB158" s="45"/>
      <c r="AAC158" s="45"/>
      <c r="AAD158" s="45"/>
      <c r="AAE158" s="45"/>
      <c r="AAF158" s="45"/>
      <c r="AAG158" s="45"/>
      <c r="AAH158" s="45"/>
      <c r="AAI158" s="45"/>
      <c r="AAJ158" s="45"/>
      <c r="AAK158" s="45"/>
      <c r="AAL158" s="45"/>
      <c r="AAM158" s="45"/>
      <c r="AAN158" s="45"/>
      <c r="AAO158" s="45"/>
      <c r="AAP158" s="45"/>
      <c r="AAQ158" s="45"/>
      <c r="AAR158" s="45"/>
      <c r="AAS158" s="45"/>
      <c r="AAT158" s="45"/>
      <c r="AAU158" s="45"/>
      <c r="AAV158" s="45"/>
      <c r="AAW158" s="45"/>
      <c r="AAX158" s="45"/>
      <c r="AAY158" s="45"/>
      <c r="AAZ158" s="45"/>
      <c r="ABA158" s="45"/>
      <c r="ABB158" s="45"/>
      <c r="ABC158" s="45"/>
      <c r="ABD158" s="45"/>
      <c r="ABE158" s="45"/>
      <c r="ABF158" s="45"/>
      <c r="ABG158" s="45"/>
      <c r="ABH158" s="45"/>
      <c r="ABI158" s="45"/>
      <c r="ABJ158" s="45"/>
      <c r="ABK158" s="45"/>
      <c r="ABL158" s="45"/>
      <c r="ABM158" s="45"/>
      <c r="ABN158" s="45"/>
      <c r="ABO158" s="45"/>
      <c r="ABP158" s="45"/>
      <c r="ABQ158" s="45"/>
      <c r="ABR158" s="45"/>
      <c r="ABS158" s="45"/>
      <c r="ABT158" s="45"/>
      <c r="ABU158" s="45"/>
      <c r="ABV158" s="45"/>
      <c r="ABW158" s="45"/>
      <c r="ABX158" s="45"/>
      <c r="ABY158" s="45"/>
      <c r="ABZ158" s="45"/>
      <c r="ACA158" s="45"/>
      <c r="ACB158" s="45"/>
      <c r="ACC158" s="45"/>
      <c r="ACD158" s="45"/>
      <c r="ACE158" s="45"/>
      <c r="ACF158" s="45"/>
      <c r="ACG158" s="45"/>
      <c r="ACH158" s="45"/>
      <c r="ACI158" s="45"/>
      <c r="ACJ158" s="45"/>
      <c r="ACK158" s="45"/>
      <c r="ACL158" s="45"/>
      <c r="ACM158" s="45"/>
      <c r="ACN158" s="45"/>
      <c r="ACO158" s="45"/>
      <c r="ACP158" s="45"/>
      <c r="ACQ158" s="45"/>
      <c r="ACR158" s="45"/>
      <c r="ACS158" s="45"/>
      <c r="ACT158" s="45"/>
      <c r="ACU158" s="45"/>
      <c r="ACV158" s="45"/>
      <c r="ACW158" s="45"/>
      <c r="ACX158" s="45"/>
      <c r="ACY158" s="45"/>
      <c r="ACZ158" s="45"/>
      <c r="ADA158" s="45"/>
      <c r="ADB158" s="45"/>
      <c r="ADC158" s="45"/>
      <c r="ADD158" s="45"/>
      <c r="ADE158" s="45"/>
      <c r="ADF158" s="45"/>
      <c r="ADG158" s="45"/>
      <c r="ADH158" s="45"/>
      <c r="ADI158" s="45"/>
      <c r="ADJ158" s="45"/>
      <c r="ADK158" s="45"/>
      <c r="ADL158" s="45"/>
      <c r="ADM158" s="45"/>
      <c r="ADN158" s="45"/>
      <c r="ADO158" s="45"/>
      <c r="ADP158" s="45"/>
      <c r="ADQ158" s="45"/>
      <c r="ADR158" s="45"/>
      <c r="ADS158" s="45"/>
      <c r="ADT158" s="45"/>
      <c r="ADU158" s="45"/>
      <c r="ADV158" s="45"/>
      <c r="ADW158" s="45"/>
      <c r="ADX158" s="45"/>
      <c r="ADY158" s="45"/>
      <c r="ADZ158" s="45"/>
      <c r="AEA158" s="45"/>
      <c r="AEB158" s="45"/>
      <c r="AEC158" s="45"/>
      <c r="AED158" s="45"/>
      <c r="AEE158" s="45"/>
      <c r="AEF158" s="45"/>
      <c r="AEG158" s="45"/>
      <c r="AEH158" s="45"/>
      <c r="AEI158" s="45"/>
      <c r="AEJ158" s="45"/>
      <c r="AEK158" s="45"/>
      <c r="AEL158" s="45"/>
      <c r="AEM158" s="45"/>
      <c r="AEN158" s="45"/>
      <c r="AEO158" s="45"/>
      <c r="AEP158" s="45"/>
      <c r="AEQ158" s="45"/>
      <c r="AER158" s="45"/>
      <c r="AES158" s="45"/>
      <c r="AET158" s="45"/>
      <c r="AEU158" s="45"/>
      <c r="AEV158" s="45"/>
      <c r="AEW158" s="45"/>
      <c r="AEX158" s="45"/>
      <c r="AEY158" s="45"/>
      <c r="AEZ158" s="45"/>
      <c r="AFA158" s="45"/>
      <c r="AFB158" s="45"/>
      <c r="AFC158" s="45"/>
      <c r="AFD158" s="45"/>
      <c r="AFE158" s="45"/>
      <c r="AFF158" s="45"/>
      <c r="AFG158" s="45"/>
      <c r="AFH158" s="45"/>
      <c r="AFI158" s="45"/>
      <c r="AFJ158" s="45"/>
      <c r="AFK158" s="45"/>
      <c r="AFL158" s="45"/>
      <c r="AFM158" s="45"/>
      <c r="AFN158" s="45"/>
      <c r="AFO158" s="45"/>
      <c r="AFP158" s="45"/>
      <c r="AFQ158" s="45"/>
      <c r="AFR158" s="45"/>
      <c r="AFS158" s="45"/>
      <c r="AFT158" s="45"/>
      <c r="AFU158" s="45"/>
      <c r="AFV158" s="45"/>
      <c r="AFW158" s="45"/>
      <c r="AFX158" s="45"/>
      <c r="AFY158" s="45"/>
      <c r="AFZ158" s="45"/>
      <c r="AGA158" s="45"/>
      <c r="AGB158" s="45"/>
      <c r="AGC158" s="45"/>
      <c r="AGD158" s="45"/>
      <c r="AGE158" s="45"/>
      <c r="AGF158" s="45"/>
      <c r="AGG158" s="45"/>
      <c r="AGH158" s="45"/>
      <c r="AGI158" s="45"/>
      <c r="AGJ158" s="45"/>
      <c r="AGK158" s="45"/>
      <c r="AGL158" s="45"/>
      <c r="AGM158" s="45"/>
      <c r="AGN158" s="45"/>
      <c r="AGO158" s="45"/>
      <c r="AGP158" s="45"/>
      <c r="AGQ158" s="45"/>
      <c r="AGR158" s="45"/>
      <c r="AGS158" s="45"/>
      <c r="AGT158" s="45"/>
      <c r="AGU158" s="45"/>
      <c r="AGV158" s="45"/>
      <c r="AGW158" s="45"/>
      <c r="AGX158" s="45"/>
      <c r="AGY158" s="45"/>
      <c r="AGZ158" s="45"/>
      <c r="AHA158" s="45"/>
      <c r="AHB158" s="45"/>
      <c r="AHC158" s="45"/>
      <c r="AHD158" s="45"/>
      <c r="AHE158" s="45"/>
      <c r="AHF158" s="45"/>
      <c r="AHG158" s="45"/>
      <c r="AHH158" s="45"/>
      <c r="AHI158" s="45"/>
      <c r="AHJ158" s="45"/>
      <c r="AHK158" s="45"/>
      <c r="AHL158" s="45"/>
      <c r="AHM158" s="45"/>
      <c r="AHN158" s="45"/>
      <c r="AHO158" s="45"/>
      <c r="AHP158" s="45"/>
      <c r="AHQ158" s="45"/>
      <c r="AHR158" s="45"/>
      <c r="AHS158" s="45"/>
      <c r="AHT158" s="45"/>
      <c r="AHU158" s="45"/>
      <c r="AHV158" s="45"/>
      <c r="AHW158" s="45"/>
      <c r="AHX158" s="45"/>
      <c r="AHY158" s="45"/>
      <c r="AHZ158" s="45"/>
      <c r="AIA158" s="45"/>
      <c r="AIB158" s="45"/>
      <c r="AIC158" s="45"/>
      <c r="AID158" s="45"/>
      <c r="AIE158" s="45"/>
      <c r="AIF158" s="45"/>
      <c r="AIG158" s="45"/>
      <c r="AIH158" s="45"/>
      <c r="AII158" s="45"/>
      <c r="AIJ158" s="45"/>
      <c r="AIK158" s="45"/>
      <c r="AIL158" s="45"/>
      <c r="AIM158" s="45"/>
      <c r="AIN158" s="45"/>
      <c r="AIO158" s="45"/>
      <c r="AIP158" s="45"/>
      <c r="AIQ158" s="45"/>
      <c r="AIR158" s="45"/>
      <c r="AIS158" s="45"/>
      <c r="AIT158" s="45"/>
      <c r="AIU158" s="45"/>
      <c r="AIV158" s="45"/>
      <c r="AIW158" s="45"/>
      <c r="AIX158" s="45"/>
      <c r="AIY158" s="45"/>
      <c r="AIZ158" s="45"/>
      <c r="AJA158" s="45"/>
      <c r="AJB158" s="45"/>
      <c r="AJC158" s="45"/>
      <c r="AJD158" s="45"/>
      <c r="AJE158" s="45"/>
      <c r="AJF158" s="45"/>
      <c r="AJG158" s="45"/>
      <c r="AJH158" s="45"/>
      <c r="AJI158" s="45"/>
      <c r="AJJ158" s="45"/>
      <c r="AJK158" s="45"/>
      <c r="AJL158" s="45"/>
      <c r="AJM158" s="45"/>
      <c r="AJN158" s="45"/>
      <c r="AJO158" s="45"/>
      <c r="AJP158" s="45"/>
      <c r="AJQ158" s="45"/>
      <c r="AJR158" s="45"/>
      <c r="AJS158" s="45"/>
      <c r="AJT158" s="45"/>
      <c r="AJU158" s="45"/>
      <c r="AJV158" s="45"/>
      <c r="AJW158" s="45"/>
      <c r="AJX158" s="45"/>
      <c r="AJY158" s="45"/>
      <c r="AJZ158" s="45"/>
      <c r="AKA158" s="45"/>
      <c r="AKB158" s="45"/>
      <c r="AKC158" s="45"/>
      <c r="AKD158" s="45"/>
      <c r="AKE158" s="45"/>
      <c r="AKF158" s="45"/>
      <c r="AKG158" s="45"/>
      <c r="AKH158" s="45"/>
      <c r="AKI158" s="45"/>
      <c r="AKJ158" s="45"/>
      <c r="AKK158" s="45"/>
      <c r="AKL158" s="45"/>
      <c r="AKM158" s="45"/>
      <c r="AKN158" s="45"/>
      <c r="AKO158" s="45"/>
      <c r="AKP158" s="45"/>
      <c r="AKQ158" s="45"/>
      <c r="AKR158" s="45"/>
      <c r="AKS158" s="45"/>
      <c r="AKT158" s="45"/>
      <c r="AKU158" s="45"/>
      <c r="AKV158" s="45"/>
      <c r="AKW158" s="45"/>
      <c r="AKX158" s="45"/>
      <c r="AKY158" s="45"/>
      <c r="AKZ158" s="45"/>
      <c r="ALA158" s="45"/>
      <c r="ALB158" s="45"/>
      <c r="ALC158" s="45"/>
      <c r="ALD158" s="45"/>
      <c r="ALE158" s="45"/>
      <c r="ALF158" s="45"/>
      <c r="ALG158" s="45"/>
      <c r="ALH158" s="45"/>
      <c r="ALI158" s="45"/>
      <c r="ALJ158" s="45"/>
      <c r="ALK158" s="45"/>
      <c r="ALL158" s="45"/>
      <c r="ALM158" s="45"/>
      <c r="ALN158" s="45"/>
      <c r="ALO158" s="45"/>
      <c r="ALP158" s="45"/>
      <c r="ALQ158" s="45"/>
      <c r="ALR158" s="45"/>
      <c r="ALS158" s="45"/>
      <c r="ALT158" s="45"/>
      <c r="ALU158" s="45"/>
      <c r="ALV158" s="45"/>
      <c r="ALW158" s="45"/>
      <c r="ALX158" s="45"/>
      <c r="ALY158" s="45"/>
      <c r="ALZ158" s="45"/>
      <c r="AMA158" s="45"/>
      <c r="AMB158" s="45"/>
      <c r="AMC158" s="45"/>
      <c r="AMD158" s="45"/>
      <c r="AME158" s="45"/>
      <c r="AMF158" s="45"/>
      <c r="AMG158" s="45"/>
      <c r="AMH158" s="45"/>
      <c r="AMI158" s="45"/>
      <c r="AMJ158" s="45"/>
      <c r="AMK158" s="45"/>
    </row>
    <row r="159" spans="1:1025" ht="15.75" x14ac:dyDescent="0.2">
      <c r="A159" s="26">
        <v>305</v>
      </c>
      <c r="B159" s="31" t="s">
        <v>101</v>
      </c>
      <c r="C159" s="28">
        <v>80</v>
      </c>
      <c r="D159" s="29">
        <v>12.92</v>
      </c>
      <c r="E159" s="29">
        <v>11.85</v>
      </c>
      <c r="F159" s="29">
        <v>13.46</v>
      </c>
      <c r="G159" s="30">
        <v>212</v>
      </c>
      <c r="H159" s="29">
        <v>0.73</v>
      </c>
    </row>
    <row r="160" spans="1:1025" ht="15.75" x14ac:dyDescent="0.2">
      <c r="A160" s="57">
        <v>313</v>
      </c>
      <c r="B160" s="58" t="s">
        <v>102</v>
      </c>
      <c r="C160" s="56">
        <v>150</v>
      </c>
      <c r="D160" s="60">
        <v>8.6</v>
      </c>
      <c r="E160" s="60">
        <v>6.09</v>
      </c>
      <c r="F160" s="60">
        <v>38.64</v>
      </c>
      <c r="G160" s="61">
        <v>244</v>
      </c>
      <c r="H160" s="60">
        <v>0</v>
      </c>
    </row>
    <row r="161" spans="1:1025" ht="15.75" x14ac:dyDescent="0.2">
      <c r="A161" s="38" t="s">
        <v>103</v>
      </c>
      <c r="B161" s="39" t="s">
        <v>104</v>
      </c>
      <c r="C161" s="40">
        <v>60</v>
      </c>
      <c r="D161" s="43">
        <v>0.42</v>
      </c>
      <c r="E161" s="43">
        <v>0</v>
      </c>
      <c r="F161" s="43">
        <v>1.1399999999999999</v>
      </c>
      <c r="G161" s="44">
        <v>7</v>
      </c>
      <c r="H161" s="43">
        <v>4.2</v>
      </c>
    </row>
    <row r="162" spans="1:1025" ht="18.75" customHeight="1" x14ac:dyDescent="0.2">
      <c r="A162" s="26">
        <v>376</v>
      </c>
      <c r="B162" s="31" t="s">
        <v>33</v>
      </c>
      <c r="C162" s="28">
        <v>180</v>
      </c>
      <c r="D162" s="46">
        <v>0.4</v>
      </c>
      <c r="E162" s="46">
        <v>0.02</v>
      </c>
      <c r="F162" s="29">
        <v>19</v>
      </c>
      <c r="G162" s="30">
        <v>78</v>
      </c>
      <c r="H162" s="46">
        <v>0.36</v>
      </c>
      <c r="L162" s="34"/>
      <c r="M162" s="35"/>
      <c r="N162" s="37"/>
      <c r="O162" s="36"/>
      <c r="P162" s="36"/>
      <c r="Q162" s="36"/>
      <c r="R162" s="75"/>
      <c r="S162" s="36"/>
    </row>
    <row r="163" spans="1:1025" s="45" customFormat="1" ht="15.75" x14ac:dyDescent="0.2">
      <c r="A163" s="26"/>
      <c r="B163" s="47" t="s">
        <v>34</v>
      </c>
      <c r="C163" s="28">
        <v>45</v>
      </c>
      <c r="D163" s="48">
        <v>3.2</v>
      </c>
      <c r="E163" s="48">
        <v>0.5</v>
      </c>
      <c r="F163" s="32">
        <v>20.3</v>
      </c>
      <c r="G163" s="33">
        <v>97</v>
      </c>
      <c r="H163" s="48">
        <v>0</v>
      </c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14"/>
      <c r="AT163" s="14"/>
      <c r="AU163" s="14"/>
      <c r="AV163" s="14"/>
      <c r="AW163" s="14"/>
      <c r="AX163" s="14"/>
      <c r="AY163" s="14"/>
      <c r="AZ163" s="14"/>
      <c r="BA163" s="14"/>
      <c r="BB163" s="14"/>
      <c r="BC163" s="14"/>
      <c r="BD163" s="14"/>
      <c r="BE163" s="14"/>
      <c r="BF163" s="14"/>
      <c r="BG163" s="14"/>
      <c r="BH163" s="14"/>
      <c r="BI163" s="14"/>
      <c r="BJ163" s="14"/>
      <c r="BK163" s="14"/>
      <c r="BL163" s="14"/>
      <c r="BM163" s="14"/>
      <c r="BN163" s="14"/>
      <c r="BO163" s="14"/>
      <c r="BP163" s="14"/>
      <c r="BQ163" s="14"/>
      <c r="BR163" s="14"/>
      <c r="BS163" s="14"/>
      <c r="BT163" s="14"/>
      <c r="BU163" s="14"/>
      <c r="BV163" s="14"/>
      <c r="BW163" s="14"/>
      <c r="BX163" s="14"/>
      <c r="BY163" s="14"/>
      <c r="BZ163" s="14"/>
      <c r="CA163" s="14"/>
      <c r="CB163" s="14"/>
      <c r="CC163" s="14"/>
      <c r="CD163" s="14"/>
      <c r="CE163" s="14"/>
      <c r="CF163" s="14"/>
      <c r="CG163" s="14"/>
      <c r="CH163" s="14"/>
      <c r="CI163" s="14"/>
      <c r="CJ163" s="14"/>
      <c r="CK163" s="14"/>
      <c r="CL163" s="14"/>
      <c r="CM163" s="14"/>
      <c r="CN163" s="14"/>
      <c r="CO163" s="14"/>
      <c r="CP163" s="14"/>
      <c r="CQ163" s="14"/>
      <c r="CR163" s="14"/>
      <c r="CS163" s="14"/>
      <c r="CT163" s="14"/>
      <c r="CU163" s="14"/>
      <c r="CV163" s="14"/>
      <c r="CW163" s="14"/>
      <c r="CX163" s="14"/>
      <c r="CY163" s="14"/>
      <c r="CZ163" s="14"/>
      <c r="DA163" s="14"/>
      <c r="DB163" s="14"/>
      <c r="DC163" s="14"/>
      <c r="DD163" s="14"/>
      <c r="DE163" s="14"/>
      <c r="DF163" s="14"/>
      <c r="DG163" s="14"/>
      <c r="DH163" s="14"/>
      <c r="DI163" s="14"/>
      <c r="DJ163" s="14"/>
      <c r="DK163" s="14"/>
      <c r="DL163" s="14"/>
      <c r="DM163" s="14"/>
      <c r="DN163" s="14"/>
      <c r="DO163" s="14"/>
      <c r="DP163" s="14"/>
      <c r="DQ163" s="14"/>
      <c r="DR163" s="14"/>
      <c r="DS163" s="14"/>
      <c r="DT163" s="14"/>
      <c r="DU163" s="14"/>
      <c r="DV163" s="14"/>
      <c r="DW163" s="14"/>
      <c r="DX163" s="14"/>
      <c r="DY163" s="14"/>
      <c r="DZ163" s="14"/>
      <c r="EA163" s="14"/>
      <c r="EB163" s="14"/>
      <c r="EC163" s="14"/>
      <c r="ED163" s="14"/>
      <c r="EE163" s="14"/>
      <c r="EF163" s="14"/>
      <c r="EG163" s="14"/>
      <c r="EH163" s="14"/>
      <c r="EI163" s="14"/>
      <c r="EJ163" s="14"/>
      <c r="EK163" s="14"/>
      <c r="EL163" s="14"/>
      <c r="EM163" s="14"/>
      <c r="EN163" s="14"/>
      <c r="EO163" s="14"/>
      <c r="EP163" s="14"/>
      <c r="EQ163" s="14"/>
      <c r="ER163" s="14"/>
      <c r="ES163" s="14"/>
      <c r="ET163" s="14"/>
      <c r="EU163" s="14"/>
      <c r="EV163" s="14"/>
      <c r="EW163" s="14"/>
      <c r="EX163" s="14"/>
      <c r="EY163" s="14"/>
      <c r="EZ163" s="14"/>
      <c r="FA163" s="14"/>
      <c r="FB163" s="14"/>
      <c r="FC163" s="14"/>
      <c r="FD163" s="14"/>
      <c r="FE163" s="14"/>
      <c r="FF163" s="14"/>
      <c r="FG163" s="14"/>
      <c r="FH163" s="14"/>
      <c r="FI163" s="14"/>
      <c r="FJ163" s="14"/>
      <c r="FK163" s="14"/>
      <c r="FL163" s="14"/>
      <c r="FM163" s="14"/>
      <c r="FN163" s="14"/>
      <c r="FO163" s="14"/>
      <c r="FP163" s="14"/>
      <c r="FQ163" s="14"/>
      <c r="FR163" s="14"/>
      <c r="FS163" s="14"/>
      <c r="FT163" s="14"/>
      <c r="FU163" s="14"/>
      <c r="FV163" s="14"/>
      <c r="FW163" s="14"/>
      <c r="FX163" s="14"/>
      <c r="FY163" s="14"/>
      <c r="FZ163" s="14"/>
      <c r="GA163" s="14"/>
      <c r="GB163" s="14"/>
      <c r="GC163" s="14"/>
      <c r="GD163" s="14"/>
      <c r="GE163" s="14"/>
      <c r="GF163" s="14"/>
      <c r="GG163" s="14"/>
      <c r="GH163" s="14"/>
      <c r="GI163" s="14"/>
      <c r="GJ163" s="14"/>
      <c r="GK163" s="14"/>
      <c r="GL163" s="14"/>
      <c r="GM163" s="14"/>
      <c r="GN163" s="14"/>
      <c r="GO163" s="14"/>
      <c r="GP163" s="14"/>
      <c r="GQ163" s="14"/>
      <c r="GR163" s="14"/>
      <c r="GS163" s="14"/>
      <c r="GT163" s="14"/>
      <c r="GU163" s="14"/>
      <c r="GV163" s="14"/>
      <c r="GW163" s="14"/>
      <c r="GX163" s="14"/>
      <c r="GY163" s="14"/>
      <c r="GZ163" s="14"/>
      <c r="HA163" s="14"/>
      <c r="HB163" s="14"/>
      <c r="HC163" s="14"/>
      <c r="HD163" s="14"/>
      <c r="HE163" s="14"/>
      <c r="HF163" s="14"/>
      <c r="HG163" s="14"/>
      <c r="HH163" s="14"/>
      <c r="HI163" s="14"/>
      <c r="HJ163" s="14"/>
      <c r="HK163" s="14"/>
      <c r="HL163" s="14"/>
      <c r="HM163" s="14"/>
      <c r="HN163" s="14"/>
      <c r="HO163" s="14"/>
      <c r="HP163" s="14"/>
      <c r="HQ163" s="14"/>
      <c r="HR163" s="14"/>
      <c r="HS163" s="14"/>
      <c r="HT163" s="14"/>
      <c r="HU163" s="14"/>
      <c r="HV163" s="14"/>
      <c r="HW163" s="14"/>
      <c r="HX163" s="14"/>
      <c r="HY163" s="14"/>
      <c r="HZ163" s="14"/>
      <c r="IA163" s="14"/>
      <c r="IB163" s="14"/>
      <c r="IC163" s="14"/>
      <c r="ID163" s="14"/>
      <c r="IE163" s="14"/>
      <c r="IF163" s="14"/>
      <c r="IG163" s="14"/>
      <c r="IH163" s="14"/>
      <c r="II163" s="14"/>
      <c r="IJ163" s="14"/>
      <c r="IK163" s="14"/>
      <c r="IL163" s="14"/>
      <c r="IM163" s="14"/>
      <c r="IN163" s="14"/>
      <c r="IO163" s="14"/>
      <c r="IP163" s="14"/>
      <c r="IQ163" s="14"/>
      <c r="IR163" s="14"/>
      <c r="IS163" s="14"/>
      <c r="IT163" s="14"/>
      <c r="IU163" s="14"/>
      <c r="IV163" s="14"/>
      <c r="IW163" s="14"/>
      <c r="IX163" s="14"/>
      <c r="IY163" s="14"/>
      <c r="IZ163" s="14"/>
      <c r="JA163" s="14"/>
      <c r="JB163" s="14"/>
      <c r="JC163" s="14"/>
      <c r="JD163" s="14"/>
      <c r="JE163" s="14"/>
      <c r="JF163" s="14"/>
      <c r="JG163" s="14"/>
      <c r="JH163" s="14"/>
      <c r="JI163" s="14"/>
      <c r="JJ163" s="14"/>
      <c r="JK163" s="14"/>
      <c r="JL163" s="14"/>
      <c r="JM163" s="14"/>
      <c r="JN163" s="14"/>
      <c r="JO163" s="14"/>
      <c r="JP163" s="14"/>
      <c r="JQ163" s="14"/>
      <c r="JR163" s="14"/>
      <c r="JS163" s="14"/>
      <c r="JT163" s="14"/>
      <c r="JU163" s="14"/>
      <c r="JV163" s="14"/>
      <c r="JW163" s="14"/>
      <c r="JX163" s="14"/>
      <c r="JY163" s="14"/>
      <c r="JZ163" s="14"/>
      <c r="KA163" s="14"/>
      <c r="KB163" s="14"/>
      <c r="KC163" s="14"/>
      <c r="KD163" s="14"/>
      <c r="KE163" s="14"/>
      <c r="KF163" s="14"/>
      <c r="KG163" s="14"/>
      <c r="KH163" s="14"/>
      <c r="KI163" s="14"/>
      <c r="KJ163" s="14"/>
      <c r="KK163" s="14"/>
      <c r="KL163" s="14"/>
      <c r="KM163" s="14"/>
      <c r="KN163" s="14"/>
      <c r="KO163" s="14"/>
      <c r="KP163" s="14"/>
      <c r="KQ163" s="14"/>
      <c r="KR163" s="14"/>
      <c r="KS163" s="14"/>
      <c r="KT163" s="14"/>
      <c r="KU163" s="14"/>
      <c r="KV163" s="14"/>
      <c r="KW163" s="14"/>
      <c r="KX163" s="14"/>
      <c r="KY163" s="14"/>
      <c r="KZ163" s="14"/>
      <c r="LA163" s="14"/>
      <c r="LB163" s="14"/>
      <c r="LC163" s="14"/>
      <c r="LD163" s="14"/>
      <c r="LE163" s="14"/>
      <c r="LF163" s="14"/>
      <c r="LG163" s="14"/>
      <c r="LH163" s="14"/>
      <c r="LI163" s="14"/>
      <c r="LJ163" s="14"/>
      <c r="LK163" s="14"/>
      <c r="LL163" s="14"/>
      <c r="LM163" s="14"/>
      <c r="LN163" s="14"/>
      <c r="LO163" s="14"/>
      <c r="LP163" s="14"/>
      <c r="LQ163" s="14"/>
      <c r="LR163" s="14"/>
      <c r="LS163" s="14"/>
      <c r="LT163" s="14"/>
      <c r="LU163" s="14"/>
      <c r="LV163" s="14"/>
      <c r="LW163" s="14"/>
      <c r="LX163" s="14"/>
      <c r="LY163" s="14"/>
      <c r="LZ163" s="14"/>
      <c r="MA163" s="14"/>
      <c r="MB163" s="14"/>
      <c r="MC163" s="14"/>
      <c r="MD163" s="14"/>
      <c r="ME163" s="14"/>
      <c r="MF163" s="14"/>
      <c r="MG163" s="14"/>
      <c r="MH163" s="14"/>
      <c r="MI163" s="14"/>
      <c r="MJ163" s="14"/>
      <c r="MK163" s="14"/>
      <c r="ML163" s="14"/>
      <c r="MM163" s="14"/>
      <c r="MN163" s="14"/>
      <c r="MO163" s="14"/>
      <c r="MP163" s="14"/>
      <c r="MQ163" s="14"/>
      <c r="MR163" s="14"/>
      <c r="MS163" s="14"/>
      <c r="MT163" s="14"/>
      <c r="MU163" s="14"/>
      <c r="MV163" s="14"/>
      <c r="MW163" s="14"/>
      <c r="MX163" s="14"/>
      <c r="MY163" s="14"/>
      <c r="MZ163" s="14"/>
      <c r="NA163" s="14"/>
      <c r="NB163" s="14"/>
      <c r="NC163" s="14"/>
      <c r="ND163" s="14"/>
      <c r="NE163" s="14"/>
      <c r="NF163" s="14"/>
      <c r="NG163" s="14"/>
      <c r="NH163" s="14"/>
      <c r="NI163" s="14"/>
      <c r="NJ163" s="14"/>
      <c r="NK163" s="14"/>
      <c r="NL163" s="14"/>
      <c r="NM163" s="14"/>
      <c r="NN163" s="14"/>
      <c r="NO163" s="14"/>
      <c r="NP163" s="14"/>
      <c r="NQ163" s="14"/>
      <c r="NR163" s="14"/>
      <c r="NS163" s="14"/>
      <c r="NT163" s="14"/>
      <c r="NU163" s="14"/>
      <c r="NV163" s="14"/>
      <c r="NW163" s="14"/>
      <c r="NX163" s="14"/>
      <c r="NY163" s="14"/>
      <c r="NZ163" s="14"/>
      <c r="OA163" s="14"/>
      <c r="OB163" s="14"/>
      <c r="OC163" s="14"/>
      <c r="OD163" s="14"/>
      <c r="OE163" s="14"/>
      <c r="OF163" s="14"/>
      <c r="OG163" s="14"/>
      <c r="OH163" s="14"/>
      <c r="OI163" s="14"/>
      <c r="OJ163" s="14"/>
      <c r="OK163" s="14"/>
      <c r="OL163" s="14"/>
      <c r="OM163" s="14"/>
      <c r="ON163" s="14"/>
      <c r="OO163" s="14"/>
      <c r="OP163" s="14"/>
      <c r="OQ163" s="14"/>
      <c r="OR163" s="14"/>
      <c r="OS163" s="14"/>
      <c r="OT163" s="14"/>
      <c r="OU163" s="14"/>
      <c r="OV163" s="14"/>
      <c r="OW163" s="14"/>
      <c r="OX163" s="14"/>
      <c r="OY163" s="14"/>
      <c r="OZ163" s="14"/>
      <c r="PA163" s="14"/>
      <c r="PB163" s="14"/>
      <c r="PC163" s="14"/>
      <c r="PD163" s="14"/>
      <c r="PE163" s="14"/>
      <c r="PF163" s="14"/>
      <c r="PG163" s="14"/>
      <c r="PH163" s="14"/>
      <c r="PI163" s="14"/>
      <c r="PJ163" s="14"/>
      <c r="PK163" s="14"/>
      <c r="PL163" s="14"/>
      <c r="PM163" s="14"/>
      <c r="PN163" s="14"/>
      <c r="PO163" s="14"/>
      <c r="PP163" s="14"/>
      <c r="PQ163" s="14"/>
      <c r="PR163" s="14"/>
      <c r="PS163" s="14"/>
      <c r="PT163" s="14"/>
      <c r="PU163" s="14"/>
      <c r="PV163" s="14"/>
      <c r="PW163" s="14"/>
      <c r="PX163" s="14"/>
      <c r="PY163" s="14"/>
      <c r="PZ163" s="14"/>
      <c r="QA163" s="14"/>
      <c r="QB163" s="14"/>
      <c r="QC163" s="14"/>
      <c r="QD163" s="14"/>
      <c r="QE163" s="14"/>
      <c r="QF163" s="14"/>
      <c r="QG163" s="14"/>
      <c r="QH163" s="14"/>
      <c r="QI163" s="14"/>
      <c r="QJ163" s="14"/>
      <c r="QK163" s="14"/>
      <c r="QL163" s="14"/>
      <c r="QM163" s="14"/>
      <c r="QN163" s="14"/>
      <c r="QO163" s="14"/>
      <c r="QP163" s="14"/>
      <c r="QQ163" s="14"/>
      <c r="QR163" s="14"/>
      <c r="QS163" s="14"/>
      <c r="QT163" s="14"/>
      <c r="QU163" s="14"/>
      <c r="QV163" s="14"/>
      <c r="QW163" s="14"/>
      <c r="QX163" s="14"/>
      <c r="QY163" s="14"/>
      <c r="QZ163" s="14"/>
      <c r="RA163" s="14"/>
      <c r="RB163" s="14"/>
      <c r="RC163" s="14"/>
      <c r="RD163" s="14"/>
      <c r="RE163" s="14"/>
      <c r="RF163" s="14"/>
      <c r="RG163" s="14"/>
      <c r="RH163" s="14"/>
      <c r="RI163" s="14"/>
      <c r="RJ163" s="14"/>
      <c r="RK163" s="14"/>
      <c r="RL163" s="14"/>
      <c r="RM163" s="14"/>
      <c r="RN163" s="14"/>
      <c r="RO163" s="14"/>
      <c r="RP163" s="14"/>
      <c r="RQ163" s="14"/>
      <c r="RR163" s="14"/>
      <c r="RS163" s="14"/>
      <c r="RT163" s="14"/>
      <c r="RU163" s="14"/>
      <c r="RV163" s="14"/>
      <c r="RW163" s="14"/>
      <c r="RX163" s="14"/>
      <c r="RY163" s="14"/>
      <c r="RZ163" s="14"/>
      <c r="SA163" s="14"/>
      <c r="SB163" s="14"/>
      <c r="SC163" s="14"/>
      <c r="SD163" s="14"/>
      <c r="SE163" s="14"/>
      <c r="SF163" s="14"/>
      <c r="SG163" s="14"/>
      <c r="SH163" s="14"/>
      <c r="SI163" s="14"/>
      <c r="SJ163" s="14"/>
      <c r="SK163" s="14"/>
      <c r="SL163" s="14"/>
      <c r="SM163" s="14"/>
      <c r="SN163" s="14"/>
      <c r="SO163" s="14"/>
      <c r="SP163" s="14"/>
      <c r="SQ163" s="14"/>
      <c r="SR163" s="14"/>
      <c r="SS163" s="14"/>
      <c r="ST163" s="14"/>
      <c r="SU163" s="14"/>
      <c r="SV163" s="14"/>
      <c r="SW163" s="14"/>
      <c r="SX163" s="14"/>
      <c r="SY163" s="14"/>
      <c r="SZ163" s="14"/>
      <c r="TA163" s="14"/>
      <c r="TB163" s="14"/>
      <c r="TC163" s="14"/>
      <c r="TD163" s="14"/>
      <c r="TE163" s="14"/>
      <c r="TF163" s="14"/>
      <c r="TG163" s="14"/>
      <c r="TH163" s="14"/>
      <c r="TI163" s="14"/>
      <c r="TJ163" s="14"/>
      <c r="TK163" s="14"/>
      <c r="TL163" s="14"/>
      <c r="TM163" s="14"/>
      <c r="TN163" s="14"/>
      <c r="TO163" s="14"/>
      <c r="TP163" s="14"/>
      <c r="TQ163" s="14"/>
      <c r="TR163" s="14"/>
      <c r="TS163" s="14"/>
      <c r="TT163" s="14"/>
      <c r="TU163" s="14"/>
      <c r="TV163" s="14"/>
      <c r="TW163" s="14"/>
      <c r="TX163" s="14"/>
      <c r="TY163" s="14"/>
      <c r="TZ163" s="14"/>
      <c r="UA163" s="14"/>
      <c r="UB163" s="14"/>
      <c r="UC163" s="14"/>
      <c r="UD163" s="14"/>
      <c r="UE163" s="14"/>
      <c r="UF163" s="14"/>
      <c r="UG163" s="14"/>
      <c r="UH163" s="14"/>
      <c r="UI163" s="14"/>
      <c r="UJ163" s="14"/>
      <c r="UK163" s="14"/>
      <c r="UL163" s="14"/>
      <c r="UM163" s="14"/>
      <c r="UN163" s="14"/>
      <c r="UO163" s="14"/>
      <c r="UP163" s="14"/>
      <c r="UQ163" s="14"/>
      <c r="UR163" s="14"/>
      <c r="US163" s="14"/>
      <c r="UT163" s="14"/>
      <c r="UU163" s="14"/>
      <c r="UV163" s="14"/>
      <c r="UW163" s="14"/>
      <c r="UX163" s="14"/>
      <c r="UY163" s="14"/>
      <c r="UZ163" s="14"/>
      <c r="VA163" s="14"/>
      <c r="VB163" s="14"/>
      <c r="VC163" s="14"/>
      <c r="VD163" s="14"/>
      <c r="VE163" s="14"/>
      <c r="VF163" s="14"/>
      <c r="VG163" s="14"/>
      <c r="VH163" s="14"/>
      <c r="VI163" s="14"/>
      <c r="VJ163" s="14"/>
      <c r="VK163" s="14"/>
      <c r="VL163" s="14"/>
      <c r="VM163" s="14"/>
      <c r="VN163" s="14"/>
      <c r="VO163" s="14"/>
      <c r="VP163" s="14"/>
      <c r="VQ163" s="14"/>
      <c r="VR163" s="14"/>
      <c r="VS163" s="14"/>
      <c r="VT163" s="14"/>
      <c r="VU163" s="14"/>
      <c r="VV163" s="14"/>
      <c r="VW163" s="14"/>
      <c r="VX163" s="14"/>
      <c r="VY163" s="14"/>
      <c r="VZ163" s="14"/>
      <c r="WA163" s="14"/>
      <c r="WB163" s="14"/>
      <c r="WC163" s="14"/>
      <c r="WD163" s="14"/>
      <c r="WE163" s="14"/>
      <c r="WF163" s="14"/>
      <c r="WG163" s="14"/>
      <c r="WH163" s="14"/>
      <c r="WI163" s="14"/>
      <c r="WJ163" s="14"/>
      <c r="WK163" s="14"/>
      <c r="WL163" s="14"/>
      <c r="WM163" s="14"/>
      <c r="WN163" s="14"/>
      <c r="WO163" s="14"/>
      <c r="WP163" s="14"/>
      <c r="WQ163" s="14"/>
      <c r="WR163" s="14"/>
      <c r="WS163" s="14"/>
      <c r="WT163" s="14"/>
      <c r="WU163" s="14"/>
      <c r="WV163" s="14"/>
      <c r="WW163" s="14"/>
      <c r="WX163" s="14"/>
      <c r="WY163" s="14"/>
      <c r="WZ163" s="14"/>
      <c r="XA163" s="14"/>
      <c r="XB163" s="14"/>
      <c r="XC163" s="14"/>
      <c r="XD163" s="14"/>
      <c r="XE163" s="14"/>
      <c r="XF163" s="14"/>
      <c r="XG163" s="14"/>
      <c r="XH163" s="14"/>
      <c r="XI163" s="14"/>
      <c r="XJ163" s="14"/>
      <c r="XK163" s="14"/>
      <c r="XL163" s="14"/>
      <c r="XM163" s="14"/>
      <c r="XN163" s="14"/>
      <c r="XO163" s="14"/>
      <c r="XP163" s="14"/>
      <c r="XQ163" s="14"/>
      <c r="XR163" s="14"/>
      <c r="XS163" s="14"/>
      <c r="XT163" s="14"/>
      <c r="XU163" s="14"/>
      <c r="XV163" s="14"/>
      <c r="XW163" s="14"/>
      <c r="XX163" s="14"/>
      <c r="XY163" s="14"/>
      <c r="XZ163" s="14"/>
      <c r="YA163" s="14"/>
      <c r="YB163" s="14"/>
      <c r="YC163" s="14"/>
      <c r="YD163" s="14"/>
      <c r="YE163" s="14"/>
      <c r="YF163" s="14"/>
      <c r="YG163" s="14"/>
      <c r="YH163" s="14"/>
      <c r="YI163" s="14"/>
      <c r="YJ163" s="14"/>
      <c r="YK163" s="14"/>
      <c r="YL163" s="14"/>
      <c r="YM163" s="14"/>
      <c r="YN163" s="14"/>
      <c r="YO163" s="14"/>
      <c r="YP163" s="14"/>
      <c r="YQ163" s="14"/>
      <c r="YR163" s="14"/>
      <c r="YS163" s="14"/>
      <c r="YT163" s="14"/>
      <c r="YU163" s="14"/>
      <c r="YV163" s="14"/>
      <c r="YW163" s="14"/>
      <c r="YX163" s="14"/>
      <c r="YY163" s="14"/>
      <c r="YZ163" s="14"/>
      <c r="ZA163" s="14"/>
      <c r="ZB163" s="14"/>
      <c r="ZC163" s="14"/>
      <c r="ZD163" s="14"/>
      <c r="ZE163" s="14"/>
      <c r="ZF163" s="14"/>
      <c r="ZG163" s="14"/>
      <c r="ZH163" s="14"/>
      <c r="ZI163" s="14"/>
      <c r="ZJ163" s="14"/>
      <c r="ZK163" s="14"/>
      <c r="ZL163" s="14"/>
      <c r="ZM163" s="14"/>
      <c r="ZN163" s="14"/>
      <c r="ZO163" s="14"/>
      <c r="ZP163" s="14"/>
      <c r="ZQ163" s="14"/>
      <c r="ZR163" s="14"/>
      <c r="ZS163" s="14"/>
      <c r="ZT163" s="14"/>
      <c r="ZU163" s="14"/>
      <c r="ZV163" s="14"/>
      <c r="ZW163" s="14"/>
      <c r="ZX163" s="14"/>
      <c r="ZY163" s="14"/>
      <c r="ZZ163" s="14"/>
      <c r="AAA163" s="14"/>
      <c r="AAB163" s="14"/>
      <c r="AAC163" s="14"/>
      <c r="AAD163" s="14"/>
      <c r="AAE163" s="14"/>
      <c r="AAF163" s="14"/>
      <c r="AAG163" s="14"/>
      <c r="AAH163" s="14"/>
      <c r="AAI163" s="14"/>
      <c r="AAJ163" s="14"/>
      <c r="AAK163" s="14"/>
      <c r="AAL163" s="14"/>
      <c r="AAM163" s="14"/>
      <c r="AAN163" s="14"/>
      <c r="AAO163" s="14"/>
      <c r="AAP163" s="14"/>
      <c r="AAQ163" s="14"/>
      <c r="AAR163" s="14"/>
      <c r="AAS163" s="14"/>
      <c r="AAT163" s="14"/>
      <c r="AAU163" s="14"/>
      <c r="AAV163" s="14"/>
      <c r="AAW163" s="14"/>
      <c r="AAX163" s="14"/>
      <c r="AAY163" s="14"/>
      <c r="AAZ163" s="14"/>
      <c r="ABA163" s="14"/>
      <c r="ABB163" s="14"/>
      <c r="ABC163" s="14"/>
      <c r="ABD163" s="14"/>
      <c r="ABE163" s="14"/>
      <c r="ABF163" s="14"/>
      <c r="ABG163" s="14"/>
      <c r="ABH163" s="14"/>
      <c r="ABI163" s="14"/>
      <c r="ABJ163" s="14"/>
      <c r="ABK163" s="14"/>
      <c r="ABL163" s="14"/>
      <c r="ABM163" s="14"/>
      <c r="ABN163" s="14"/>
      <c r="ABO163" s="14"/>
      <c r="ABP163" s="14"/>
      <c r="ABQ163" s="14"/>
      <c r="ABR163" s="14"/>
      <c r="ABS163" s="14"/>
      <c r="ABT163" s="14"/>
      <c r="ABU163" s="14"/>
      <c r="ABV163" s="14"/>
      <c r="ABW163" s="14"/>
      <c r="ABX163" s="14"/>
      <c r="ABY163" s="14"/>
      <c r="ABZ163" s="14"/>
      <c r="ACA163" s="14"/>
      <c r="ACB163" s="14"/>
      <c r="ACC163" s="14"/>
      <c r="ACD163" s="14"/>
      <c r="ACE163" s="14"/>
      <c r="ACF163" s="14"/>
      <c r="ACG163" s="14"/>
      <c r="ACH163" s="14"/>
      <c r="ACI163" s="14"/>
      <c r="ACJ163" s="14"/>
      <c r="ACK163" s="14"/>
      <c r="ACL163" s="14"/>
      <c r="ACM163" s="14"/>
      <c r="ACN163" s="14"/>
      <c r="ACO163" s="14"/>
      <c r="ACP163" s="14"/>
      <c r="ACQ163" s="14"/>
      <c r="ACR163" s="14"/>
      <c r="ACS163" s="14"/>
      <c r="ACT163" s="14"/>
      <c r="ACU163" s="14"/>
      <c r="ACV163" s="14"/>
      <c r="ACW163" s="14"/>
      <c r="ACX163" s="14"/>
      <c r="ACY163" s="14"/>
      <c r="ACZ163" s="14"/>
      <c r="ADA163" s="14"/>
      <c r="ADB163" s="14"/>
      <c r="ADC163" s="14"/>
      <c r="ADD163" s="14"/>
      <c r="ADE163" s="14"/>
      <c r="ADF163" s="14"/>
      <c r="ADG163" s="14"/>
      <c r="ADH163" s="14"/>
      <c r="ADI163" s="14"/>
      <c r="ADJ163" s="14"/>
      <c r="ADK163" s="14"/>
      <c r="ADL163" s="14"/>
      <c r="ADM163" s="14"/>
      <c r="ADN163" s="14"/>
      <c r="ADO163" s="14"/>
      <c r="ADP163" s="14"/>
      <c r="ADQ163" s="14"/>
      <c r="ADR163" s="14"/>
      <c r="ADS163" s="14"/>
      <c r="ADT163" s="14"/>
      <c r="ADU163" s="14"/>
      <c r="ADV163" s="14"/>
      <c r="ADW163" s="14"/>
      <c r="ADX163" s="14"/>
      <c r="ADY163" s="14"/>
      <c r="ADZ163" s="14"/>
      <c r="AEA163" s="14"/>
      <c r="AEB163" s="14"/>
      <c r="AEC163" s="14"/>
      <c r="AED163" s="14"/>
      <c r="AEE163" s="14"/>
      <c r="AEF163" s="14"/>
      <c r="AEG163" s="14"/>
      <c r="AEH163" s="14"/>
      <c r="AEI163" s="14"/>
      <c r="AEJ163" s="14"/>
      <c r="AEK163" s="14"/>
      <c r="AEL163" s="14"/>
      <c r="AEM163" s="14"/>
      <c r="AEN163" s="14"/>
      <c r="AEO163" s="14"/>
      <c r="AEP163" s="14"/>
      <c r="AEQ163" s="14"/>
      <c r="AER163" s="14"/>
      <c r="AES163" s="14"/>
      <c r="AET163" s="14"/>
      <c r="AEU163" s="14"/>
      <c r="AEV163" s="14"/>
      <c r="AEW163" s="14"/>
      <c r="AEX163" s="14"/>
      <c r="AEY163" s="14"/>
      <c r="AEZ163" s="14"/>
      <c r="AFA163" s="14"/>
      <c r="AFB163" s="14"/>
      <c r="AFC163" s="14"/>
      <c r="AFD163" s="14"/>
      <c r="AFE163" s="14"/>
      <c r="AFF163" s="14"/>
      <c r="AFG163" s="14"/>
      <c r="AFH163" s="14"/>
      <c r="AFI163" s="14"/>
      <c r="AFJ163" s="14"/>
      <c r="AFK163" s="14"/>
      <c r="AFL163" s="14"/>
      <c r="AFM163" s="14"/>
      <c r="AFN163" s="14"/>
      <c r="AFO163" s="14"/>
      <c r="AFP163" s="14"/>
      <c r="AFQ163" s="14"/>
      <c r="AFR163" s="14"/>
      <c r="AFS163" s="14"/>
      <c r="AFT163" s="14"/>
      <c r="AFU163" s="14"/>
      <c r="AFV163" s="14"/>
      <c r="AFW163" s="14"/>
      <c r="AFX163" s="14"/>
      <c r="AFY163" s="14"/>
      <c r="AFZ163" s="14"/>
      <c r="AGA163" s="14"/>
      <c r="AGB163" s="14"/>
      <c r="AGC163" s="14"/>
      <c r="AGD163" s="14"/>
      <c r="AGE163" s="14"/>
      <c r="AGF163" s="14"/>
      <c r="AGG163" s="14"/>
      <c r="AGH163" s="14"/>
      <c r="AGI163" s="14"/>
      <c r="AGJ163" s="14"/>
      <c r="AGK163" s="14"/>
      <c r="AGL163" s="14"/>
      <c r="AGM163" s="14"/>
      <c r="AGN163" s="14"/>
      <c r="AGO163" s="14"/>
      <c r="AGP163" s="14"/>
      <c r="AGQ163" s="14"/>
      <c r="AGR163" s="14"/>
      <c r="AGS163" s="14"/>
      <c r="AGT163" s="14"/>
      <c r="AGU163" s="14"/>
      <c r="AGV163" s="14"/>
      <c r="AGW163" s="14"/>
      <c r="AGX163" s="14"/>
      <c r="AGY163" s="14"/>
      <c r="AGZ163" s="14"/>
      <c r="AHA163" s="14"/>
      <c r="AHB163" s="14"/>
      <c r="AHC163" s="14"/>
      <c r="AHD163" s="14"/>
      <c r="AHE163" s="14"/>
      <c r="AHF163" s="14"/>
      <c r="AHG163" s="14"/>
      <c r="AHH163" s="14"/>
      <c r="AHI163" s="14"/>
      <c r="AHJ163" s="14"/>
      <c r="AHK163" s="14"/>
      <c r="AHL163" s="14"/>
      <c r="AHM163" s="14"/>
      <c r="AHN163" s="14"/>
      <c r="AHO163" s="14"/>
      <c r="AHP163" s="14"/>
      <c r="AHQ163" s="14"/>
      <c r="AHR163" s="14"/>
      <c r="AHS163" s="14"/>
      <c r="AHT163" s="14"/>
      <c r="AHU163" s="14"/>
      <c r="AHV163" s="14"/>
      <c r="AHW163" s="14"/>
      <c r="AHX163" s="14"/>
      <c r="AHY163" s="14"/>
      <c r="AHZ163" s="14"/>
      <c r="AIA163" s="14"/>
      <c r="AIB163" s="14"/>
      <c r="AIC163" s="14"/>
      <c r="AID163" s="14"/>
      <c r="AIE163" s="14"/>
      <c r="AIF163" s="14"/>
      <c r="AIG163" s="14"/>
      <c r="AIH163" s="14"/>
      <c r="AII163" s="14"/>
      <c r="AIJ163" s="14"/>
      <c r="AIK163" s="14"/>
      <c r="AIL163" s="14"/>
      <c r="AIM163" s="14"/>
      <c r="AIN163" s="14"/>
      <c r="AIO163" s="14"/>
      <c r="AIP163" s="14"/>
      <c r="AIQ163" s="14"/>
      <c r="AIR163" s="14"/>
      <c r="AIS163" s="14"/>
      <c r="AIT163" s="14"/>
      <c r="AIU163" s="14"/>
      <c r="AIV163" s="14"/>
      <c r="AIW163" s="14"/>
      <c r="AIX163" s="14"/>
      <c r="AIY163" s="14"/>
      <c r="AIZ163" s="14"/>
      <c r="AJA163" s="14"/>
      <c r="AJB163" s="14"/>
      <c r="AJC163" s="14"/>
      <c r="AJD163" s="14"/>
      <c r="AJE163" s="14"/>
      <c r="AJF163" s="14"/>
      <c r="AJG163" s="14"/>
      <c r="AJH163" s="14"/>
      <c r="AJI163" s="14"/>
      <c r="AJJ163" s="14"/>
      <c r="AJK163" s="14"/>
      <c r="AJL163" s="14"/>
      <c r="AJM163" s="14"/>
      <c r="AJN163" s="14"/>
      <c r="AJO163" s="14"/>
      <c r="AJP163" s="14"/>
      <c r="AJQ163" s="14"/>
      <c r="AJR163" s="14"/>
      <c r="AJS163" s="14"/>
      <c r="AJT163" s="14"/>
      <c r="AJU163" s="14"/>
      <c r="AJV163" s="14"/>
      <c r="AJW163" s="14"/>
      <c r="AJX163" s="14"/>
      <c r="AJY163" s="14"/>
      <c r="AJZ163" s="14"/>
      <c r="AKA163" s="14"/>
      <c r="AKB163" s="14"/>
      <c r="AKC163" s="14"/>
      <c r="AKD163" s="14"/>
      <c r="AKE163" s="14"/>
      <c r="AKF163" s="14"/>
      <c r="AKG163" s="14"/>
      <c r="AKH163" s="14"/>
      <c r="AKI163" s="14"/>
      <c r="AKJ163" s="14"/>
      <c r="AKK163" s="14"/>
      <c r="AKL163" s="14"/>
      <c r="AKM163" s="14"/>
      <c r="AKN163" s="14"/>
      <c r="AKO163" s="14"/>
      <c r="AKP163" s="14"/>
      <c r="AKQ163" s="14"/>
      <c r="AKR163" s="14"/>
      <c r="AKS163" s="14"/>
      <c r="AKT163" s="14"/>
      <c r="AKU163" s="14"/>
      <c r="AKV163" s="14"/>
      <c r="AKW163" s="14"/>
      <c r="AKX163" s="14"/>
      <c r="AKY163" s="14"/>
      <c r="AKZ163" s="14"/>
      <c r="ALA163" s="14"/>
      <c r="ALB163" s="14"/>
      <c r="ALC163" s="14"/>
      <c r="ALD163" s="14"/>
      <c r="ALE163" s="14"/>
      <c r="ALF163" s="14"/>
      <c r="ALG163" s="14"/>
      <c r="ALH163" s="14"/>
      <c r="ALI163" s="14"/>
      <c r="ALJ163" s="14"/>
      <c r="ALK163" s="14"/>
      <c r="ALL163" s="14"/>
      <c r="ALM163" s="14"/>
      <c r="ALN163" s="14"/>
      <c r="ALO163" s="14"/>
      <c r="ALP163" s="14"/>
      <c r="ALQ163" s="14"/>
      <c r="ALR163" s="14"/>
      <c r="ALS163" s="14"/>
      <c r="ALT163" s="14"/>
      <c r="ALU163" s="14"/>
      <c r="ALV163" s="14"/>
      <c r="ALW163" s="14"/>
      <c r="ALX163" s="14"/>
      <c r="ALY163" s="14"/>
      <c r="ALZ163" s="14"/>
      <c r="AMA163" s="14"/>
      <c r="AMB163" s="14"/>
      <c r="AMC163" s="14"/>
      <c r="AMD163" s="14"/>
      <c r="AME163" s="14"/>
      <c r="AMF163" s="14"/>
      <c r="AMG163" s="14"/>
      <c r="AMH163" s="14"/>
      <c r="AMI163" s="14"/>
      <c r="AMJ163" s="14"/>
      <c r="AMK163" s="14"/>
    </row>
    <row r="164" spans="1:1025" ht="15.75" x14ac:dyDescent="0.2">
      <c r="A164" s="26"/>
      <c r="B164" s="31" t="s">
        <v>25</v>
      </c>
      <c r="C164" s="28">
        <v>25</v>
      </c>
      <c r="D164" s="32">
        <v>2</v>
      </c>
      <c r="E164" s="32">
        <v>0.5</v>
      </c>
      <c r="F164" s="32">
        <v>14.3</v>
      </c>
      <c r="G164" s="33">
        <v>70</v>
      </c>
      <c r="H164" s="32">
        <v>0</v>
      </c>
    </row>
    <row r="165" spans="1:1025" ht="15.75" x14ac:dyDescent="0.2">
      <c r="A165" s="26"/>
      <c r="B165" s="31" t="s">
        <v>26</v>
      </c>
      <c r="C165" s="28">
        <v>765</v>
      </c>
      <c r="D165" s="29">
        <f>SUM(D158:D164)</f>
        <v>30.04</v>
      </c>
      <c r="E165" s="29">
        <f>SUM(E158:E164)</f>
        <v>22.36</v>
      </c>
      <c r="F165" s="29">
        <f>SUM(F158:F164)</f>
        <v>120.64</v>
      </c>
      <c r="G165" s="28">
        <f>SUM(G158:G164)</f>
        <v>804</v>
      </c>
      <c r="H165" s="29">
        <f>SUM(H158:H164)</f>
        <v>9.9899999999999984</v>
      </c>
    </row>
    <row r="166" spans="1:1025" ht="15.75" x14ac:dyDescent="0.2">
      <c r="A166" s="26"/>
      <c r="B166" s="27" t="s">
        <v>35</v>
      </c>
      <c r="C166" s="28"/>
      <c r="D166" s="29"/>
      <c r="E166" s="29"/>
      <c r="F166" s="29"/>
      <c r="G166" s="30"/>
      <c r="H166" s="29"/>
    </row>
    <row r="167" spans="1:1025" ht="15.75" x14ac:dyDescent="0.2">
      <c r="A167" s="66">
        <v>236</v>
      </c>
      <c r="B167" s="67" t="s">
        <v>106</v>
      </c>
      <c r="C167" s="66" t="s">
        <v>107</v>
      </c>
      <c r="D167" s="66">
        <v>8.3800000000000008</v>
      </c>
      <c r="E167" s="66">
        <v>11.27</v>
      </c>
      <c r="F167" s="66">
        <v>30.21</v>
      </c>
      <c r="G167" s="66">
        <v>301</v>
      </c>
      <c r="H167" s="66">
        <v>0.92</v>
      </c>
    </row>
    <row r="168" spans="1:1025" ht="15.75" x14ac:dyDescent="0.2">
      <c r="A168" s="38"/>
      <c r="B168" s="39" t="s">
        <v>108</v>
      </c>
      <c r="C168" s="40">
        <v>30</v>
      </c>
      <c r="D168" s="69">
        <v>2</v>
      </c>
      <c r="E168" s="69">
        <v>9.4</v>
      </c>
      <c r="F168" s="69">
        <v>17.3</v>
      </c>
      <c r="G168" s="70">
        <v>158</v>
      </c>
      <c r="H168" s="69">
        <v>0</v>
      </c>
    </row>
    <row r="169" spans="1:1025" ht="15.75" x14ac:dyDescent="0.2">
      <c r="A169" s="26">
        <v>368</v>
      </c>
      <c r="B169" s="31" t="s">
        <v>39</v>
      </c>
      <c r="C169" s="28">
        <v>100</v>
      </c>
      <c r="D169" s="32">
        <v>0.4</v>
      </c>
      <c r="E169" s="32">
        <v>0.4</v>
      </c>
      <c r="F169" s="32">
        <v>9.8000000000000007</v>
      </c>
      <c r="G169" s="33">
        <v>44</v>
      </c>
      <c r="H169" s="32">
        <v>10</v>
      </c>
    </row>
    <row r="170" spans="1:1025" ht="15.75" x14ac:dyDescent="0.2">
      <c r="A170" s="26">
        <v>393</v>
      </c>
      <c r="B170" s="31" t="s">
        <v>77</v>
      </c>
      <c r="C170" s="28" t="s">
        <v>78</v>
      </c>
      <c r="D170" s="29">
        <v>0.12</v>
      </c>
      <c r="E170" s="29">
        <v>0.02</v>
      </c>
      <c r="F170" s="29">
        <v>11.2</v>
      </c>
      <c r="G170" s="30">
        <v>45</v>
      </c>
      <c r="H170" s="29">
        <v>2.83</v>
      </c>
    </row>
    <row r="171" spans="1:1025" ht="15.75" x14ac:dyDescent="0.2">
      <c r="A171" s="26"/>
      <c r="B171" s="31" t="s">
        <v>26</v>
      </c>
      <c r="C171" s="28">
        <v>497</v>
      </c>
      <c r="D171" s="29">
        <f>SUM(D167:D170)</f>
        <v>10.9</v>
      </c>
      <c r="E171" s="29">
        <f>SUM(E167:E170)</f>
        <v>21.09</v>
      </c>
      <c r="F171" s="29">
        <f>SUM(F167:F170)</f>
        <v>68.510000000000005</v>
      </c>
      <c r="G171" s="28">
        <f>SUM(G167:G170)</f>
        <v>548</v>
      </c>
      <c r="H171" s="29">
        <f>SUM(H167:H170)</f>
        <v>13.75</v>
      </c>
    </row>
    <row r="172" spans="1:1025" ht="15.75" x14ac:dyDescent="0.2">
      <c r="A172" s="26"/>
      <c r="B172" s="31"/>
      <c r="C172" s="28"/>
      <c r="D172" s="29"/>
      <c r="E172" s="29"/>
      <c r="F172" s="29"/>
      <c r="G172" s="30"/>
      <c r="H172" s="29"/>
    </row>
    <row r="173" spans="1:1025" ht="15.75" x14ac:dyDescent="0.2">
      <c r="A173" s="26"/>
      <c r="B173" s="49" t="s">
        <v>40</v>
      </c>
      <c r="C173" s="76">
        <f t="shared" ref="C173:H173" si="9">C153+C156+C165+C171</f>
        <v>1772</v>
      </c>
      <c r="D173" s="77">
        <f t="shared" si="9"/>
        <v>81.010000000000005</v>
      </c>
      <c r="E173" s="77">
        <f t="shared" si="9"/>
        <v>77.740000000000009</v>
      </c>
      <c r="F173" s="77">
        <f t="shared" si="9"/>
        <v>272.45</v>
      </c>
      <c r="G173" s="78">
        <f t="shared" si="9"/>
        <v>2155</v>
      </c>
      <c r="H173" s="77">
        <f t="shared" si="9"/>
        <v>26.79</v>
      </c>
    </row>
    <row r="174" spans="1:1025" ht="12.75" customHeight="1" x14ac:dyDescent="0.2">
      <c r="A174" s="8" t="s">
        <v>109</v>
      </c>
      <c r="B174" s="8"/>
      <c r="C174" s="8"/>
      <c r="D174" s="8"/>
      <c r="E174" s="8"/>
      <c r="F174" s="8"/>
      <c r="G174" s="8"/>
      <c r="H174" s="8"/>
    </row>
    <row r="175" spans="1:1025" x14ac:dyDescent="0.2">
      <c r="A175" s="8"/>
      <c r="B175" s="8"/>
      <c r="C175" s="8"/>
      <c r="D175" s="8"/>
      <c r="E175" s="8"/>
      <c r="F175" s="8"/>
      <c r="G175" s="8"/>
      <c r="H175" s="8"/>
    </row>
    <row r="176" spans="1:1025" ht="12.75" customHeight="1" x14ac:dyDescent="0.2">
      <c r="A176" s="7" t="s">
        <v>12</v>
      </c>
      <c r="B176" s="7" t="s">
        <v>13</v>
      </c>
      <c r="C176" s="6" t="s">
        <v>14</v>
      </c>
      <c r="D176" s="3" t="s">
        <v>96</v>
      </c>
      <c r="E176" s="3"/>
      <c r="F176" s="3"/>
      <c r="G176" s="3"/>
      <c r="H176" s="3"/>
    </row>
    <row r="177" spans="1:8" ht="12.75" customHeight="1" x14ac:dyDescent="0.2">
      <c r="A177" s="7"/>
      <c r="B177" s="7"/>
      <c r="C177" s="6"/>
      <c r="D177" s="5" t="s">
        <v>16</v>
      </c>
      <c r="E177" s="5" t="s">
        <v>17</v>
      </c>
      <c r="F177" s="5" t="s">
        <v>18</v>
      </c>
      <c r="G177" s="4" t="s">
        <v>19</v>
      </c>
      <c r="H177" s="5" t="s">
        <v>20</v>
      </c>
    </row>
    <row r="178" spans="1:8" ht="23.25" customHeight="1" x14ac:dyDescent="0.2">
      <c r="A178" s="7"/>
      <c r="B178" s="7"/>
      <c r="C178" s="6"/>
      <c r="D178" s="5"/>
      <c r="E178" s="5"/>
      <c r="F178" s="5"/>
      <c r="G178" s="4"/>
      <c r="H178" s="5"/>
    </row>
    <row r="179" spans="1:8" ht="15.75" x14ac:dyDescent="0.2">
      <c r="A179" s="26"/>
      <c r="B179" s="27" t="s">
        <v>21</v>
      </c>
      <c r="C179" s="28"/>
      <c r="D179" s="29"/>
      <c r="E179" s="29"/>
      <c r="F179" s="29"/>
      <c r="G179" s="30"/>
      <c r="H179" s="29"/>
    </row>
    <row r="180" spans="1:8" ht="15.75" x14ac:dyDescent="0.2">
      <c r="A180" s="26">
        <v>1</v>
      </c>
      <c r="B180" s="31" t="s">
        <v>62</v>
      </c>
      <c r="C180" s="28" t="s">
        <v>63</v>
      </c>
      <c r="D180" s="32">
        <v>2</v>
      </c>
      <c r="E180" s="32">
        <v>7.7</v>
      </c>
      <c r="F180" s="32">
        <v>14.4</v>
      </c>
      <c r="G180" s="33">
        <v>136</v>
      </c>
      <c r="H180" s="32">
        <v>0</v>
      </c>
    </row>
    <row r="181" spans="1:8" ht="15.75" x14ac:dyDescent="0.2">
      <c r="A181" s="26">
        <v>185</v>
      </c>
      <c r="B181" s="31" t="s">
        <v>110</v>
      </c>
      <c r="C181" s="28" t="s">
        <v>23</v>
      </c>
      <c r="D181" s="32">
        <v>3.2</v>
      </c>
      <c r="E181" s="32">
        <v>3.9</v>
      </c>
      <c r="F181" s="32">
        <v>20.399999999999999</v>
      </c>
      <c r="G181" s="33">
        <v>130</v>
      </c>
      <c r="H181" s="32">
        <v>0</v>
      </c>
    </row>
    <row r="182" spans="1:8" ht="18" customHeight="1" x14ac:dyDescent="0.2">
      <c r="A182" s="26">
        <v>395</v>
      </c>
      <c r="B182" s="31" t="s">
        <v>67</v>
      </c>
      <c r="C182" s="28">
        <v>180</v>
      </c>
      <c r="D182" s="32">
        <v>2.85</v>
      </c>
      <c r="E182" s="32">
        <v>2.41</v>
      </c>
      <c r="F182" s="32">
        <v>12.4</v>
      </c>
      <c r="G182" s="33">
        <v>83</v>
      </c>
      <c r="H182" s="32">
        <v>1.17</v>
      </c>
    </row>
    <row r="183" spans="1:8" ht="15.75" x14ac:dyDescent="0.2">
      <c r="A183" s="26"/>
      <c r="B183" s="31" t="s">
        <v>26</v>
      </c>
      <c r="C183" s="28">
        <v>420</v>
      </c>
      <c r="D183" s="29">
        <f>SUM(D180:D182)</f>
        <v>8.0500000000000007</v>
      </c>
      <c r="E183" s="29">
        <f>SUM(E180:E182)</f>
        <v>14.01</v>
      </c>
      <c r="F183" s="29">
        <f>SUM(F180:F182)</f>
        <v>47.199999999999996</v>
      </c>
      <c r="G183" s="28">
        <f>SUM(G180:G182)</f>
        <v>349</v>
      </c>
      <c r="H183" s="29">
        <f>SUM(H180:H182)</f>
        <v>1.17</v>
      </c>
    </row>
    <row r="184" spans="1:8" ht="15.75" x14ac:dyDescent="0.2">
      <c r="A184" s="26"/>
      <c r="B184" s="27" t="s">
        <v>27</v>
      </c>
      <c r="C184" s="28"/>
      <c r="D184" s="29"/>
      <c r="E184" s="29"/>
      <c r="F184" s="29"/>
      <c r="G184" s="30"/>
      <c r="H184" s="29"/>
    </row>
    <row r="185" spans="1:8" ht="15.75" x14ac:dyDescent="0.2">
      <c r="A185" s="26">
        <v>401</v>
      </c>
      <c r="B185" s="31" t="s">
        <v>28</v>
      </c>
      <c r="C185" s="28">
        <v>100</v>
      </c>
      <c r="D185" s="29">
        <v>2.6</v>
      </c>
      <c r="E185" s="29">
        <v>2.5</v>
      </c>
      <c r="F185" s="29">
        <v>11</v>
      </c>
      <c r="G185" s="30">
        <v>77</v>
      </c>
      <c r="H185" s="29">
        <v>0.9</v>
      </c>
    </row>
    <row r="186" spans="1:8" ht="15.75" x14ac:dyDescent="0.2">
      <c r="A186" s="26"/>
      <c r="B186" s="31" t="s">
        <v>26</v>
      </c>
      <c r="C186" s="28">
        <v>100</v>
      </c>
      <c r="D186" s="29">
        <f>SUM(D185)</f>
        <v>2.6</v>
      </c>
      <c r="E186" s="29">
        <f>SUM(E185)</f>
        <v>2.5</v>
      </c>
      <c r="F186" s="29">
        <f>SUM(F185)</f>
        <v>11</v>
      </c>
      <c r="G186" s="30">
        <f>SUM(G185)</f>
        <v>77</v>
      </c>
      <c r="H186" s="29">
        <f>SUM(H185)</f>
        <v>0.9</v>
      </c>
    </row>
    <row r="187" spans="1:8" ht="15.75" x14ac:dyDescent="0.2">
      <c r="A187" s="26"/>
      <c r="B187" s="27" t="s">
        <v>29</v>
      </c>
      <c r="C187" s="28"/>
      <c r="D187" s="29"/>
      <c r="E187" s="29"/>
      <c r="F187" s="29"/>
      <c r="G187" s="30"/>
      <c r="H187" s="29"/>
    </row>
    <row r="188" spans="1:8" ht="15.75" x14ac:dyDescent="0.2">
      <c r="A188" s="34">
        <v>35</v>
      </c>
      <c r="B188" s="35" t="s">
        <v>111</v>
      </c>
      <c r="C188" s="26">
        <v>60</v>
      </c>
      <c r="D188" s="29">
        <v>0.67</v>
      </c>
      <c r="E188" s="29">
        <v>3.1</v>
      </c>
      <c r="F188" s="29">
        <v>6.86</v>
      </c>
      <c r="G188" s="28">
        <v>58</v>
      </c>
      <c r="H188" s="29">
        <v>5.58</v>
      </c>
    </row>
    <row r="189" spans="1:8" ht="16.5" customHeight="1" x14ac:dyDescent="0.2">
      <c r="A189" s="38">
        <v>81</v>
      </c>
      <c r="B189" s="39" t="s">
        <v>112</v>
      </c>
      <c r="C189" s="40">
        <v>200</v>
      </c>
      <c r="D189" s="41">
        <v>4.3899999999999997</v>
      </c>
      <c r="E189" s="41">
        <v>4.22</v>
      </c>
      <c r="F189" s="41">
        <v>13.06</v>
      </c>
      <c r="G189" s="42">
        <v>108</v>
      </c>
      <c r="H189" s="41">
        <v>4.6500000000000004</v>
      </c>
    </row>
    <row r="190" spans="1:8" ht="15.75" x14ac:dyDescent="0.2">
      <c r="A190" s="38">
        <v>277</v>
      </c>
      <c r="B190" s="39" t="s">
        <v>113</v>
      </c>
      <c r="C190" s="40">
        <v>80</v>
      </c>
      <c r="D190" s="43">
        <v>10.7</v>
      </c>
      <c r="E190" s="43">
        <v>6.9</v>
      </c>
      <c r="F190" s="43">
        <v>2.4</v>
      </c>
      <c r="G190" s="44">
        <v>114</v>
      </c>
      <c r="H190" s="43">
        <v>0.5</v>
      </c>
    </row>
    <row r="191" spans="1:8" ht="15.75" x14ac:dyDescent="0.2">
      <c r="A191" s="38">
        <v>317</v>
      </c>
      <c r="B191" s="39" t="s">
        <v>114</v>
      </c>
      <c r="C191" s="40">
        <v>150</v>
      </c>
      <c r="D191" s="43">
        <v>5.5</v>
      </c>
      <c r="E191" s="43">
        <v>4.5</v>
      </c>
      <c r="F191" s="43">
        <v>26.4</v>
      </c>
      <c r="G191" s="44">
        <v>168</v>
      </c>
      <c r="H191" s="43">
        <f>-A191318</f>
        <v>0</v>
      </c>
    </row>
    <row r="192" spans="1:8" ht="15.75" customHeight="1" x14ac:dyDescent="0.2">
      <c r="A192" s="26">
        <v>399</v>
      </c>
      <c r="B192" s="31" t="s">
        <v>59</v>
      </c>
      <c r="C192" s="28">
        <v>180</v>
      </c>
      <c r="D192" s="32">
        <v>0.9</v>
      </c>
      <c r="E192" s="32">
        <v>0</v>
      </c>
      <c r="F192" s="32">
        <v>18.18</v>
      </c>
      <c r="G192" s="33">
        <v>76</v>
      </c>
      <c r="H192" s="32">
        <v>3.6</v>
      </c>
    </row>
    <row r="193" spans="1:1025" ht="15.75" x14ac:dyDescent="0.2">
      <c r="A193" s="26"/>
      <c r="B193" s="47" t="s">
        <v>34</v>
      </c>
      <c r="C193" s="28">
        <v>45</v>
      </c>
      <c r="D193" s="48">
        <v>3.2</v>
      </c>
      <c r="E193" s="48">
        <v>0.5</v>
      </c>
      <c r="F193" s="32">
        <v>20.3</v>
      </c>
      <c r="G193" s="33">
        <v>97</v>
      </c>
      <c r="H193" s="48">
        <v>0</v>
      </c>
    </row>
    <row r="194" spans="1:1025" ht="15.75" x14ac:dyDescent="0.2">
      <c r="A194" s="26"/>
      <c r="B194" s="31" t="s">
        <v>25</v>
      </c>
      <c r="C194" s="28">
        <v>25</v>
      </c>
      <c r="D194" s="32">
        <v>2</v>
      </c>
      <c r="E194" s="32">
        <v>0.5</v>
      </c>
      <c r="F194" s="32">
        <v>14.3</v>
      </c>
      <c r="G194" s="33">
        <v>70</v>
      </c>
      <c r="H194" s="32">
        <v>0</v>
      </c>
    </row>
    <row r="195" spans="1:1025" ht="15.75" x14ac:dyDescent="0.2">
      <c r="A195" s="26"/>
      <c r="B195" s="31" t="s">
        <v>26</v>
      </c>
      <c r="C195" s="28">
        <f t="shared" ref="C195:H195" si="10">SUM(C188:C194)</f>
        <v>740</v>
      </c>
      <c r="D195" s="29">
        <f t="shared" si="10"/>
        <v>27.359999999999996</v>
      </c>
      <c r="E195" s="29">
        <f t="shared" si="10"/>
        <v>19.72</v>
      </c>
      <c r="F195" s="29">
        <f t="shared" si="10"/>
        <v>101.5</v>
      </c>
      <c r="G195" s="28">
        <f t="shared" si="10"/>
        <v>691</v>
      </c>
      <c r="H195" s="29">
        <f t="shared" si="10"/>
        <v>14.33</v>
      </c>
    </row>
    <row r="196" spans="1:1025" ht="15.75" x14ac:dyDescent="0.2">
      <c r="A196" s="26"/>
      <c r="B196" s="27" t="s">
        <v>35</v>
      </c>
      <c r="C196" s="28"/>
      <c r="D196" s="29"/>
      <c r="E196" s="29"/>
      <c r="F196" s="29"/>
      <c r="G196" s="30"/>
      <c r="H196" s="29"/>
    </row>
    <row r="197" spans="1:1025" ht="15.75" x14ac:dyDescent="0.2">
      <c r="A197" s="38">
        <v>231</v>
      </c>
      <c r="B197" s="39" t="s">
        <v>115</v>
      </c>
      <c r="C197" s="40" t="s">
        <v>98</v>
      </c>
      <c r="D197" s="43">
        <v>29.8</v>
      </c>
      <c r="E197" s="43">
        <v>21.1</v>
      </c>
      <c r="F197" s="43">
        <v>28</v>
      </c>
      <c r="G197" s="44">
        <v>423</v>
      </c>
      <c r="H197" s="43">
        <v>0.6</v>
      </c>
      <c r="I197" s="45"/>
      <c r="J197" s="45"/>
      <c r="K197" s="45"/>
      <c r="L197" s="45"/>
      <c r="M197" s="45"/>
      <c r="N197" s="45"/>
      <c r="O197" s="45"/>
      <c r="P197" s="45"/>
      <c r="Q197" s="45"/>
      <c r="R197" s="45"/>
      <c r="S197" s="45"/>
      <c r="T197" s="45"/>
      <c r="U197" s="45"/>
      <c r="V197" s="45"/>
      <c r="W197" s="45"/>
      <c r="X197" s="45"/>
      <c r="Y197" s="45"/>
      <c r="Z197" s="45"/>
      <c r="AA197" s="45"/>
      <c r="AB197" s="45"/>
      <c r="AC197" s="45"/>
      <c r="AD197" s="45"/>
      <c r="AE197" s="45"/>
      <c r="AF197" s="45"/>
      <c r="AG197" s="45"/>
      <c r="AH197" s="45"/>
      <c r="AI197" s="45"/>
      <c r="AJ197" s="45"/>
      <c r="AK197" s="45"/>
      <c r="AL197" s="45"/>
      <c r="AM197" s="45"/>
      <c r="AN197" s="45"/>
      <c r="AO197" s="45"/>
      <c r="AP197" s="45"/>
      <c r="AQ197" s="45"/>
      <c r="AR197" s="45"/>
      <c r="AS197" s="45"/>
      <c r="AT197" s="45"/>
      <c r="AU197" s="45"/>
      <c r="AV197" s="45"/>
      <c r="AW197" s="45"/>
      <c r="AX197" s="45"/>
      <c r="AY197" s="45"/>
      <c r="AZ197" s="45"/>
      <c r="BA197" s="45"/>
      <c r="BB197" s="45"/>
      <c r="BC197" s="45"/>
      <c r="BD197" s="45"/>
      <c r="BE197" s="45"/>
      <c r="BF197" s="45"/>
      <c r="BG197" s="45"/>
      <c r="BH197" s="45"/>
      <c r="BI197" s="45"/>
      <c r="BJ197" s="45"/>
      <c r="BK197" s="45"/>
      <c r="BL197" s="45"/>
      <c r="BM197" s="45"/>
      <c r="BN197" s="45"/>
      <c r="BO197" s="45"/>
      <c r="BP197" s="45"/>
      <c r="BQ197" s="45"/>
      <c r="BR197" s="45"/>
      <c r="BS197" s="45"/>
      <c r="BT197" s="45"/>
      <c r="BU197" s="45"/>
      <c r="BV197" s="45"/>
      <c r="BW197" s="45"/>
      <c r="BX197" s="45"/>
      <c r="BY197" s="45"/>
      <c r="BZ197" s="45"/>
      <c r="CA197" s="45"/>
      <c r="CB197" s="45"/>
      <c r="CC197" s="45"/>
      <c r="CD197" s="45"/>
      <c r="CE197" s="45"/>
      <c r="CF197" s="45"/>
      <c r="CG197" s="45"/>
      <c r="CH197" s="45"/>
      <c r="CI197" s="45"/>
      <c r="CJ197" s="45"/>
      <c r="CK197" s="45"/>
      <c r="CL197" s="45"/>
      <c r="CM197" s="45"/>
      <c r="CN197" s="45"/>
      <c r="CO197" s="45"/>
      <c r="CP197" s="45"/>
      <c r="CQ197" s="45"/>
      <c r="CR197" s="45"/>
      <c r="CS197" s="45"/>
      <c r="CT197" s="45"/>
      <c r="CU197" s="45"/>
      <c r="CV197" s="45"/>
      <c r="CW197" s="45"/>
      <c r="CX197" s="45"/>
      <c r="CY197" s="45"/>
      <c r="CZ197" s="45"/>
      <c r="DA197" s="45"/>
      <c r="DB197" s="45"/>
      <c r="DC197" s="45"/>
      <c r="DD197" s="45"/>
      <c r="DE197" s="45"/>
      <c r="DF197" s="45"/>
      <c r="DG197" s="45"/>
      <c r="DH197" s="45"/>
      <c r="DI197" s="45"/>
      <c r="DJ197" s="45"/>
      <c r="DK197" s="45"/>
      <c r="DL197" s="45"/>
      <c r="DM197" s="45"/>
      <c r="DN197" s="45"/>
      <c r="DO197" s="45"/>
      <c r="DP197" s="45"/>
      <c r="DQ197" s="45"/>
      <c r="DR197" s="45"/>
      <c r="DS197" s="45"/>
      <c r="DT197" s="45"/>
      <c r="DU197" s="45"/>
      <c r="DV197" s="45"/>
      <c r="DW197" s="45"/>
      <c r="DX197" s="45"/>
      <c r="DY197" s="45"/>
      <c r="DZ197" s="45"/>
      <c r="EA197" s="45"/>
      <c r="EB197" s="45"/>
      <c r="EC197" s="45"/>
      <c r="ED197" s="45"/>
      <c r="EE197" s="45"/>
      <c r="EF197" s="45"/>
      <c r="EG197" s="45"/>
      <c r="EH197" s="45"/>
      <c r="EI197" s="45"/>
      <c r="EJ197" s="45"/>
      <c r="EK197" s="45"/>
      <c r="EL197" s="45"/>
      <c r="EM197" s="45"/>
      <c r="EN197" s="45"/>
      <c r="EO197" s="45"/>
      <c r="EP197" s="45"/>
      <c r="EQ197" s="45"/>
      <c r="ER197" s="45"/>
      <c r="ES197" s="45"/>
      <c r="ET197" s="45"/>
      <c r="EU197" s="45"/>
      <c r="EV197" s="45"/>
      <c r="EW197" s="45"/>
      <c r="EX197" s="45"/>
      <c r="EY197" s="45"/>
      <c r="EZ197" s="45"/>
      <c r="FA197" s="45"/>
      <c r="FB197" s="45"/>
      <c r="FC197" s="45"/>
      <c r="FD197" s="45"/>
      <c r="FE197" s="45"/>
      <c r="FF197" s="45"/>
      <c r="FG197" s="45"/>
      <c r="FH197" s="45"/>
      <c r="FI197" s="45"/>
      <c r="FJ197" s="45"/>
      <c r="FK197" s="45"/>
      <c r="FL197" s="45"/>
      <c r="FM197" s="45"/>
      <c r="FN197" s="45"/>
      <c r="FO197" s="45"/>
      <c r="FP197" s="45"/>
      <c r="FQ197" s="45"/>
      <c r="FR197" s="45"/>
      <c r="FS197" s="45"/>
      <c r="FT197" s="45"/>
      <c r="FU197" s="45"/>
      <c r="FV197" s="45"/>
      <c r="FW197" s="45"/>
      <c r="FX197" s="45"/>
      <c r="FY197" s="45"/>
      <c r="FZ197" s="45"/>
      <c r="GA197" s="45"/>
      <c r="GB197" s="45"/>
      <c r="GC197" s="45"/>
      <c r="GD197" s="45"/>
      <c r="GE197" s="45"/>
      <c r="GF197" s="45"/>
      <c r="GG197" s="45"/>
      <c r="GH197" s="45"/>
      <c r="GI197" s="45"/>
      <c r="GJ197" s="45"/>
      <c r="GK197" s="45"/>
      <c r="GL197" s="45"/>
      <c r="GM197" s="45"/>
      <c r="GN197" s="45"/>
      <c r="GO197" s="45"/>
      <c r="GP197" s="45"/>
      <c r="GQ197" s="45"/>
      <c r="GR197" s="45"/>
      <c r="GS197" s="45"/>
      <c r="GT197" s="45"/>
      <c r="GU197" s="45"/>
      <c r="GV197" s="45"/>
      <c r="GW197" s="45"/>
      <c r="GX197" s="45"/>
      <c r="GY197" s="45"/>
      <c r="GZ197" s="45"/>
      <c r="HA197" s="45"/>
      <c r="HB197" s="45"/>
      <c r="HC197" s="45"/>
      <c r="HD197" s="45"/>
      <c r="HE197" s="45"/>
      <c r="HF197" s="45"/>
      <c r="HG197" s="45"/>
      <c r="HH197" s="45"/>
      <c r="HI197" s="45"/>
      <c r="HJ197" s="45"/>
      <c r="HK197" s="45"/>
      <c r="HL197" s="45"/>
      <c r="HM197" s="45"/>
      <c r="HN197" s="45"/>
      <c r="HO197" s="45"/>
      <c r="HP197" s="45"/>
      <c r="HQ197" s="45"/>
      <c r="HR197" s="45"/>
      <c r="HS197" s="45"/>
      <c r="HT197" s="45"/>
      <c r="HU197" s="45"/>
      <c r="HV197" s="45"/>
      <c r="HW197" s="45"/>
      <c r="HX197" s="45"/>
      <c r="HY197" s="45"/>
      <c r="HZ197" s="45"/>
      <c r="IA197" s="45"/>
      <c r="IB197" s="45"/>
      <c r="IC197" s="45"/>
      <c r="ID197" s="45"/>
      <c r="IE197" s="45"/>
      <c r="IF197" s="45"/>
      <c r="IG197" s="45"/>
      <c r="IH197" s="45"/>
      <c r="II197" s="45"/>
      <c r="IJ197" s="45"/>
      <c r="IK197" s="45"/>
      <c r="IL197" s="45"/>
      <c r="IM197" s="45"/>
      <c r="IN197" s="45"/>
      <c r="IO197" s="45"/>
      <c r="IP197" s="45"/>
      <c r="IQ197" s="45"/>
      <c r="IR197" s="45"/>
      <c r="IS197" s="45"/>
      <c r="IT197" s="45"/>
      <c r="IU197" s="45"/>
      <c r="IV197" s="45"/>
      <c r="IW197" s="45"/>
      <c r="IX197" s="45"/>
      <c r="IY197" s="45"/>
      <c r="IZ197" s="45"/>
      <c r="JA197" s="45"/>
      <c r="JB197" s="45"/>
      <c r="JC197" s="45"/>
      <c r="JD197" s="45"/>
      <c r="JE197" s="45"/>
      <c r="JF197" s="45"/>
      <c r="JG197" s="45"/>
      <c r="JH197" s="45"/>
      <c r="JI197" s="45"/>
      <c r="JJ197" s="45"/>
      <c r="JK197" s="45"/>
      <c r="JL197" s="45"/>
      <c r="JM197" s="45"/>
      <c r="JN197" s="45"/>
      <c r="JO197" s="45"/>
      <c r="JP197" s="45"/>
      <c r="JQ197" s="45"/>
      <c r="JR197" s="45"/>
      <c r="JS197" s="45"/>
      <c r="JT197" s="45"/>
      <c r="JU197" s="45"/>
      <c r="JV197" s="45"/>
      <c r="JW197" s="45"/>
      <c r="JX197" s="45"/>
      <c r="JY197" s="45"/>
      <c r="JZ197" s="45"/>
      <c r="KA197" s="45"/>
      <c r="KB197" s="45"/>
      <c r="KC197" s="45"/>
      <c r="KD197" s="45"/>
      <c r="KE197" s="45"/>
      <c r="KF197" s="45"/>
      <c r="KG197" s="45"/>
      <c r="KH197" s="45"/>
      <c r="KI197" s="45"/>
      <c r="KJ197" s="45"/>
      <c r="KK197" s="45"/>
      <c r="KL197" s="45"/>
      <c r="KM197" s="45"/>
      <c r="KN197" s="45"/>
      <c r="KO197" s="45"/>
      <c r="KP197" s="45"/>
      <c r="KQ197" s="45"/>
      <c r="KR197" s="45"/>
      <c r="KS197" s="45"/>
      <c r="KT197" s="45"/>
      <c r="KU197" s="45"/>
      <c r="KV197" s="45"/>
      <c r="KW197" s="45"/>
      <c r="KX197" s="45"/>
      <c r="KY197" s="45"/>
      <c r="KZ197" s="45"/>
      <c r="LA197" s="45"/>
      <c r="LB197" s="45"/>
      <c r="LC197" s="45"/>
      <c r="LD197" s="45"/>
      <c r="LE197" s="45"/>
      <c r="LF197" s="45"/>
      <c r="LG197" s="45"/>
      <c r="LH197" s="45"/>
      <c r="LI197" s="45"/>
      <c r="LJ197" s="45"/>
      <c r="LK197" s="45"/>
      <c r="LL197" s="45"/>
      <c r="LM197" s="45"/>
      <c r="LN197" s="45"/>
      <c r="LO197" s="45"/>
      <c r="LP197" s="45"/>
      <c r="LQ197" s="45"/>
      <c r="LR197" s="45"/>
      <c r="LS197" s="45"/>
      <c r="LT197" s="45"/>
      <c r="LU197" s="45"/>
      <c r="LV197" s="45"/>
      <c r="LW197" s="45"/>
      <c r="LX197" s="45"/>
      <c r="LY197" s="45"/>
      <c r="LZ197" s="45"/>
      <c r="MA197" s="45"/>
      <c r="MB197" s="45"/>
      <c r="MC197" s="45"/>
      <c r="MD197" s="45"/>
      <c r="ME197" s="45"/>
      <c r="MF197" s="45"/>
      <c r="MG197" s="45"/>
      <c r="MH197" s="45"/>
      <c r="MI197" s="45"/>
      <c r="MJ197" s="45"/>
      <c r="MK197" s="45"/>
      <c r="ML197" s="45"/>
      <c r="MM197" s="45"/>
      <c r="MN197" s="45"/>
      <c r="MO197" s="45"/>
      <c r="MP197" s="45"/>
      <c r="MQ197" s="45"/>
      <c r="MR197" s="45"/>
      <c r="MS197" s="45"/>
      <c r="MT197" s="45"/>
      <c r="MU197" s="45"/>
      <c r="MV197" s="45"/>
      <c r="MW197" s="45"/>
      <c r="MX197" s="45"/>
      <c r="MY197" s="45"/>
      <c r="MZ197" s="45"/>
      <c r="NA197" s="45"/>
      <c r="NB197" s="45"/>
      <c r="NC197" s="45"/>
      <c r="ND197" s="45"/>
      <c r="NE197" s="45"/>
      <c r="NF197" s="45"/>
      <c r="NG197" s="45"/>
      <c r="NH197" s="45"/>
      <c r="NI197" s="45"/>
      <c r="NJ197" s="45"/>
      <c r="NK197" s="45"/>
      <c r="NL197" s="45"/>
      <c r="NM197" s="45"/>
      <c r="NN197" s="45"/>
      <c r="NO197" s="45"/>
      <c r="NP197" s="45"/>
      <c r="NQ197" s="45"/>
      <c r="NR197" s="45"/>
      <c r="NS197" s="45"/>
      <c r="NT197" s="45"/>
      <c r="NU197" s="45"/>
      <c r="NV197" s="45"/>
      <c r="NW197" s="45"/>
      <c r="NX197" s="45"/>
      <c r="NY197" s="45"/>
      <c r="NZ197" s="45"/>
      <c r="OA197" s="45"/>
      <c r="OB197" s="45"/>
      <c r="OC197" s="45"/>
      <c r="OD197" s="45"/>
      <c r="OE197" s="45"/>
      <c r="OF197" s="45"/>
      <c r="OG197" s="45"/>
      <c r="OH197" s="45"/>
      <c r="OI197" s="45"/>
      <c r="OJ197" s="45"/>
      <c r="OK197" s="45"/>
      <c r="OL197" s="45"/>
      <c r="OM197" s="45"/>
      <c r="ON197" s="45"/>
      <c r="OO197" s="45"/>
      <c r="OP197" s="45"/>
      <c r="OQ197" s="45"/>
      <c r="OR197" s="45"/>
      <c r="OS197" s="45"/>
      <c r="OT197" s="45"/>
      <c r="OU197" s="45"/>
      <c r="OV197" s="45"/>
      <c r="OW197" s="45"/>
      <c r="OX197" s="45"/>
      <c r="OY197" s="45"/>
      <c r="OZ197" s="45"/>
      <c r="PA197" s="45"/>
      <c r="PB197" s="45"/>
      <c r="PC197" s="45"/>
      <c r="PD197" s="45"/>
      <c r="PE197" s="45"/>
      <c r="PF197" s="45"/>
      <c r="PG197" s="45"/>
      <c r="PH197" s="45"/>
      <c r="PI197" s="45"/>
      <c r="PJ197" s="45"/>
      <c r="PK197" s="45"/>
      <c r="PL197" s="45"/>
      <c r="PM197" s="45"/>
      <c r="PN197" s="45"/>
      <c r="PO197" s="45"/>
      <c r="PP197" s="45"/>
      <c r="PQ197" s="45"/>
      <c r="PR197" s="45"/>
      <c r="PS197" s="45"/>
      <c r="PT197" s="45"/>
      <c r="PU197" s="45"/>
      <c r="PV197" s="45"/>
      <c r="PW197" s="45"/>
      <c r="PX197" s="45"/>
      <c r="PY197" s="45"/>
      <c r="PZ197" s="45"/>
      <c r="QA197" s="45"/>
      <c r="QB197" s="45"/>
      <c r="QC197" s="45"/>
      <c r="QD197" s="45"/>
      <c r="QE197" s="45"/>
      <c r="QF197" s="45"/>
      <c r="QG197" s="45"/>
      <c r="QH197" s="45"/>
      <c r="QI197" s="45"/>
      <c r="QJ197" s="45"/>
      <c r="QK197" s="45"/>
      <c r="QL197" s="45"/>
      <c r="QM197" s="45"/>
      <c r="QN197" s="45"/>
      <c r="QO197" s="45"/>
      <c r="QP197" s="45"/>
      <c r="QQ197" s="45"/>
      <c r="QR197" s="45"/>
      <c r="QS197" s="45"/>
      <c r="QT197" s="45"/>
      <c r="QU197" s="45"/>
      <c r="QV197" s="45"/>
      <c r="QW197" s="45"/>
      <c r="QX197" s="45"/>
      <c r="QY197" s="45"/>
      <c r="QZ197" s="45"/>
      <c r="RA197" s="45"/>
      <c r="RB197" s="45"/>
      <c r="RC197" s="45"/>
      <c r="RD197" s="45"/>
      <c r="RE197" s="45"/>
      <c r="RF197" s="45"/>
      <c r="RG197" s="45"/>
      <c r="RH197" s="45"/>
      <c r="RI197" s="45"/>
      <c r="RJ197" s="45"/>
      <c r="RK197" s="45"/>
      <c r="RL197" s="45"/>
      <c r="RM197" s="45"/>
      <c r="RN197" s="45"/>
      <c r="RO197" s="45"/>
      <c r="RP197" s="45"/>
      <c r="RQ197" s="45"/>
      <c r="RR197" s="45"/>
      <c r="RS197" s="45"/>
      <c r="RT197" s="45"/>
      <c r="RU197" s="45"/>
      <c r="RV197" s="45"/>
      <c r="RW197" s="45"/>
      <c r="RX197" s="45"/>
      <c r="RY197" s="45"/>
      <c r="RZ197" s="45"/>
      <c r="SA197" s="45"/>
      <c r="SB197" s="45"/>
      <c r="SC197" s="45"/>
      <c r="SD197" s="45"/>
      <c r="SE197" s="45"/>
      <c r="SF197" s="45"/>
      <c r="SG197" s="45"/>
      <c r="SH197" s="45"/>
      <c r="SI197" s="45"/>
      <c r="SJ197" s="45"/>
      <c r="SK197" s="45"/>
      <c r="SL197" s="45"/>
      <c r="SM197" s="45"/>
      <c r="SN197" s="45"/>
      <c r="SO197" s="45"/>
      <c r="SP197" s="45"/>
      <c r="SQ197" s="45"/>
      <c r="SR197" s="45"/>
      <c r="SS197" s="45"/>
      <c r="ST197" s="45"/>
      <c r="SU197" s="45"/>
      <c r="SV197" s="45"/>
      <c r="SW197" s="45"/>
      <c r="SX197" s="45"/>
      <c r="SY197" s="45"/>
      <c r="SZ197" s="45"/>
      <c r="TA197" s="45"/>
      <c r="TB197" s="45"/>
      <c r="TC197" s="45"/>
      <c r="TD197" s="45"/>
      <c r="TE197" s="45"/>
      <c r="TF197" s="45"/>
      <c r="TG197" s="45"/>
      <c r="TH197" s="45"/>
      <c r="TI197" s="45"/>
      <c r="TJ197" s="45"/>
      <c r="TK197" s="45"/>
      <c r="TL197" s="45"/>
      <c r="TM197" s="45"/>
      <c r="TN197" s="45"/>
      <c r="TO197" s="45"/>
      <c r="TP197" s="45"/>
      <c r="TQ197" s="45"/>
      <c r="TR197" s="45"/>
      <c r="TS197" s="45"/>
      <c r="TT197" s="45"/>
      <c r="TU197" s="45"/>
      <c r="TV197" s="45"/>
      <c r="TW197" s="45"/>
      <c r="TX197" s="45"/>
      <c r="TY197" s="45"/>
      <c r="TZ197" s="45"/>
      <c r="UA197" s="45"/>
      <c r="UB197" s="45"/>
      <c r="UC197" s="45"/>
      <c r="UD197" s="45"/>
      <c r="UE197" s="45"/>
      <c r="UF197" s="45"/>
      <c r="UG197" s="45"/>
      <c r="UH197" s="45"/>
      <c r="UI197" s="45"/>
      <c r="UJ197" s="45"/>
      <c r="UK197" s="45"/>
      <c r="UL197" s="45"/>
      <c r="UM197" s="45"/>
      <c r="UN197" s="45"/>
      <c r="UO197" s="45"/>
      <c r="UP197" s="45"/>
      <c r="UQ197" s="45"/>
      <c r="UR197" s="45"/>
      <c r="US197" s="45"/>
      <c r="UT197" s="45"/>
      <c r="UU197" s="45"/>
      <c r="UV197" s="45"/>
      <c r="UW197" s="45"/>
      <c r="UX197" s="45"/>
      <c r="UY197" s="45"/>
      <c r="UZ197" s="45"/>
      <c r="VA197" s="45"/>
      <c r="VB197" s="45"/>
      <c r="VC197" s="45"/>
      <c r="VD197" s="45"/>
      <c r="VE197" s="45"/>
      <c r="VF197" s="45"/>
      <c r="VG197" s="45"/>
      <c r="VH197" s="45"/>
      <c r="VI197" s="45"/>
      <c r="VJ197" s="45"/>
      <c r="VK197" s="45"/>
      <c r="VL197" s="45"/>
      <c r="VM197" s="45"/>
      <c r="VN197" s="45"/>
      <c r="VO197" s="45"/>
      <c r="VP197" s="45"/>
      <c r="VQ197" s="45"/>
      <c r="VR197" s="45"/>
      <c r="VS197" s="45"/>
      <c r="VT197" s="45"/>
      <c r="VU197" s="45"/>
      <c r="VV197" s="45"/>
      <c r="VW197" s="45"/>
      <c r="VX197" s="45"/>
      <c r="VY197" s="45"/>
      <c r="VZ197" s="45"/>
      <c r="WA197" s="45"/>
      <c r="WB197" s="45"/>
      <c r="WC197" s="45"/>
      <c r="WD197" s="45"/>
      <c r="WE197" s="45"/>
      <c r="WF197" s="45"/>
      <c r="WG197" s="45"/>
      <c r="WH197" s="45"/>
      <c r="WI197" s="45"/>
      <c r="WJ197" s="45"/>
      <c r="WK197" s="45"/>
      <c r="WL197" s="45"/>
      <c r="WM197" s="45"/>
      <c r="WN197" s="45"/>
      <c r="WO197" s="45"/>
      <c r="WP197" s="45"/>
      <c r="WQ197" s="45"/>
      <c r="WR197" s="45"/>
      <c r="WS197" s="45"/>
      <c r="WT197" s="45"/>
      <c r="WU197" s="45"/>
      <c r="WV197" s="45"/>
      <c r="WW197" s="45"/>
      <c r="WX197" s="45"/>
      <c r="WY197" s="45"/>
      <c r="WZ197" s="45"/>
      <c r="XA197" s="45"/>
      <c r="XB197" s="45"/>
      <c r="XC197" s="45"/>
      <c r="XD197" s="45"/>
      <c r="XE197" s="45"/>
      <c r="XF197" s="45"/>
      <c r="XG197" s="45"/>
      <c r="XH197" s="45"/>
      <c r="XI197" s="45"/>
      <c r="XJ197" s="45"/>
      <c r="XK197" s="45"/>
      <c r="XL197" s="45"/>
      <c r="XM197" s="45"/>
      <c r="XN197" s="45"/>
      <c r="XO197" s="45"/>
      <c r="XP197" s="45"/>
      <c r="XQ197" s="45"/>
      <c r="XR197" s="45"/>
      <c r="XS197" s="45"/>
      <c r="XT197" s="45"/>
      <c r="XU197" s="45"/>
      <c r="XV197" s="45"/>
      <c r="XW197" s="45"/>
      <c r="XX197" s="45"/>
      <c r="XY197" s="45"/>
      <c r="XZ197" s="45"/>
      <c r="YA197" s="45"/>
      <c r="YB197" s="45"/>
      <c r="YC197" s="45"/>
      <c r="YD197" s="45"/>
      <c r="YE197" s="45"/>
      <c r="YF197" s="45"/>
      <c r="YG197" s="45"/>
      <c r="YH197" s="45"/>
      <c r="YI197" s="45"/>
      <c r="YJ197" s="45"/>
      <c r="YK197" s="45"/>
      <c r="YL197" s="45"/>
      <c r="YM197" s="45"/>
      <c r="YN197" s="45"/>
      <c r="YO197" s="45"/>
      <c r="YP197" s="45"/>
      <c r="YQ197" s="45"/>
      <c r="YR197" s="45"/>
      <c r="YS197" s="45"/>
      <c r="YT197" s="45"/>
      <c r="YU197" s="45"/>
      <c r="YV197" s="45"/>
      <c r="YW197" s="45"/>
      <c r="YX197" s="45"/>
      <c r="YY197" s="45"/>
      <c r="YZ197" s="45"/>
      <c r="ZA197" s="45"/>
      <c r="ZB197" s="45"/>
      <c r="ZC197" s="45"/>
      <c r="ZD197" s="45"/>
      <c r="ZE197" s="45"/>
      <c r="ZF197" s="45"/>
      <c r="ZG197" s="45"/>
      <c r="ZH197" s="45"/>
      <c r="ZI197" s="45"/>
      <c r="ZJ197" s="45"/>
      <c r="ZK197" s="45"/>
      <c r="ZL197" s="45"/>
      <c r="ZM197" s="45"/>
      <c r="ZN197" s="45"/>
      <c r="ZO197" s="45"/>
      <c r="ZP197" s="45"/>
      <c r="ZQ197" s="45"/>
      <c r="ZR197" s="45"/>
      <c r="ZS197" s="45"/>
      <c r="ZT197" s="45"/>
      <c r="ZU197" s="45"/>
      <c r="ZV197" s="45"/>
      <c r="ZW197" s="45"/>
      <c r="ZX197" s="45"/>
      <c r="ZY197" s="45"/>
      <c r="ZZ197" s="45"/>
      <c r="AAA197" s="45"/>
      <c r="AAB197" s="45"/>
      <c r="AAC197" s="45"/>
      <c r="AAD197" s="45"/>
      <c r="AAE197" s="45"/>
      <c r="AAF197" s="45"/>
      <c r="AAG197" s="45"/>
      <c r="AAH197" s="45"/>
      <c r="AAI197" s="45"/>
      <c r="AAJ197" s="45"/>
      <c r="AAK197" s="45"/>
      <c r="AAL197" s="45"/>
      <c r="AAM197" s="45"/>
      <c r="AAN197" s="45"/>
      <c r="AAO197" s="45"/>
      <c r="AAP197" s="45"/>
      <c r="AAQ197" s="45"/>
      <c r="AAR197" s="45"/>
      <c r="AAS197" s="45"/>
      <c r="AAT197" s="45"/>
      <c r="AAU197" s="45"/>
      <c r="AAV197" s="45"/>
      <c r="AAW197" s="45"/>
      <c r="AAX197" s="45"/>
      <c r="AAY197" s="45"/>
      <c r="AAZ197" s="45"/>
      <c r="ABA197" s="45"/>
      <c r="ABB197" s="45"/>
      <c r="ABC197" s="45"/>
      <c r="ABD197" s="45"/>
      <c r="ABE197" s="45"/>
      <c r="ABF197" s="45"/>
      <c r="ABG197" s="45"/>
      <c r="ABH197" s="45"/>
      <c r="ABI197" s="45"/>
      <c r="ABJ197" s="45"/>
      <c r="ABK197" s="45"/>
      <c r="ABL197" s="45"/>
      <c r="ABM197" s="45"/>
      <c r="ABN197" s="45"/>
      <c r="ABO197" s="45"/>
      <c r="ABP197" s="45"/>
      <c r="ABQ197" s="45"/>
      <c r="ABR197" s="45"/>
      <c r="ABS197" s="45"/>
      <c r="ABT197" s="45"/>
      <c r="ABU197" s="45"/>
      <c r="ABV197" s="45"/>
      <c r="ABW197" s="45"/>
      <c r="ABX197" s="45"/>
      <c r="ABY197" s="45"/>
      <c r="ABZ197" s="45"/>
      <c r="ACA197" s="45"/>
      <c r="ACB197" s="45"/>
      <c r="ACC197" s="45"/>
      <c r="ACD197" s="45"/>
      <c r="ACE197" s="45"/>
      <c r="ACF197" s="45"/>
      <c r="ACG197" s="45"/>
      <c r="ACH197" s="45"/>
      <c r="ACI197" s="45"/>
      <c r="ACJ197" s="45"/>
      <c r="ACK197" s="45"/>
      <c r="ACL197" s="45"/>
      <c r="ACM197" s="45"/>
      <c r="ACN197" s="45"/>
      <c r="ACO197" s="45"/>
      <c r="ACP197" s="45"/>
      <c r="ACQ197" s="45"/>
      <c r="ACR197" s="45"/>
      <c r="ACS197" s="45"/>
      <c r="ACT197" s="45"/>
      <c r="ACU197" s="45"/>
      <c r="ACV197" s="45"/>
      <c r="ACW197" s="45"/>
      <c r="ACX197" s="45"/>
      <c r="ACY197" s="45"/>
      <c r="ACZ197" s="45"/>
      <c r="ADA197" s="45"/>
      <c r="ADB197" s="45"/>
      <c r="ADC197" s="45"/>
      <c r="ADD197" s="45"/>
      <c r="ADE197" s="45"/>
      <c r="ADF197" s="45"/>
      <c r="ADG197" s="45"/>
      <c r="ADH197" s="45"/>
      <c r="ADI197" s="45"/>
      <c r="ADJ197" s="45"/>
      <c r="ADK197" s="45"/>
      <c r="ADL197" s="45"/>
      <c r="ADM197" s="45"/>
      <c r="ADN197" s="45"/>
      <c r="ADO197" s="45"/>
      <c r="ADP197" s="45"/>
      <c r="ADQ197" s="45"/>
      <c r="ADR197" s="45"/>
      <c r="ADS197" s="45"/>
      <c r="ADT197" s="45"/>
      <c r="ADU197" s="45"/>
      <c r="ADV197" s="45"/>
      <c r="ADW197" s="45"/>
      <c r="ADX197" s="45"/>
      <c r="ADY197" s="45"/>
      <c r="ADZ197" s="45"/>
      <c r="AEA197" s="45"/>
      <c r="AEB197" s="45"/>
      <c r="AEC197" s="45"/>
      <c r="AED197" s="45"/>
      <c r="AEE197" s="45"/>
      <c r="AEF197" s="45"/>
      <c r="AEG197" s="45"/>
      <c r="AEH197" s="45"/>
      <c r="AEI197" s="45"/>
      <c r="AEJ197" s="45"/>
      <c r="AEK197" s="45"/>
      <c r="AEL197" s="45"/>
      <c r="AEM197" s="45"/>
      <c r="AEN197" s="45"/>
      <c r="AEO197" s="45"/>
      <c r="AEP197" s="45"/>
      <c r="AEQ197" s="45"/>
      <c r="AER197" s="45"/>
      <c r="AES197" s="45"/>
      <c r="AET197" s="45"/>
      <c r="AEU197" s="45"/>
      <c r="AEV197" s="45"/>
      <c r="AEW197" s="45"/>
      <c r="AEX197" s="45"/>
      <c r="AEY197" s="45"/>
      <c r="AEZ197" s="45"/>
      <c r="AFA197" s="45"/>
      <c r="AFB197" s="45"/>
      <c r="AFC197" s="45"/>
      <c r="AFD197" s="45"/>
      <c r="AFE197" s="45"/>
      <c r="AFF197" s="45"/>
      <c r="AFG197" s="45"/>
      <c r="AFH197" s="45"/>
      <c r="AFI197" s="45"/>
      <c r="AFJ197" s="45"/>
      <c r="AFK197" s="45"/>
      <c r="AFL197" s="45"/>
      <c r="AFM197" s="45"/>
      <c r="AFN197" s="45"/>
      <c r="AFO197" s="45"/>
      <c r="AFP197" s="45"/>
      <c r="AFQ197" s="45"/>
      <c r="AFR197" s="45"/>
      <c r="AFS197" s="45"/>
      <c r="AFT197" s="45"/>
      <c r="AFU197" s="45"/>
      <c r="AFV197" s="45"/>
      <c r="AFW197" s="45"/>
      <c r="AFX197" s="45"/>
      <c r="AFY197" s="45"/>
      <c r="AFZ197" s="45"/>
      <c r="AGA197" s="45"/>
      <c r="AGB197" s="45"/>
      <c r="AGC197" s="45"/>
      <c r="AGD197" s="45"/>
      <c r="AGE197" s="45"/>
      <c r="AGF197" s="45"/>
      <c r="AGG197" s="45"/>
      <c r="AGH197" s="45"/>
      <c r="AGI197" s="45"/>
      <c r="AGJ197" s="45"/>
      <c r="AGK197" s="45"/>
      <c r="AGL197" s="45"/>
      <c r="AGM197" s="45"/>
      <c r="AGN197" s="45"/>
      <c r="AGO197" s="45"/>
      <c r="AGP197" s="45"/>
      <c r="AGQ197" s="45"/>
      <c r="AGR197" s="45"/>
      <c r="AGS197" s="45"/>
      <c r="AGT197" s="45"/>
      <c r="AGU197" s="45"/>
      <c r="AGV197" s="45"/>
      <c r="AGW197" s="45"/>
      <c r="AGX197" s="45"/>
      <c r="AGY197" s="45"/>
      <c r="AGZ197" s="45"/>
      <c r="AHA197" s="45"/>
      <c r="AHB197" s="45"/>
      <c r="AHC197" s="45"/>
      <c r="AHD197" s="45"/>
      <c r="AHE197" s="45"/>
      <c r="AHF197" s="45"/>
      <c r="AHG197" s="45"/>
      <c r="AHH197" s="45"/>
      <c r="AHI197" s="45"/>
      <c r="AHJ197" s="45"/>
      <c r="AHK197" s="45"/>
      <c r="AHL197" s="45"/>
      <c r="AHM197" s="45"/>
      <c r="AHN197" s="45"/>
      <c r="AHO197" s="45"/>
      <c r="AHP197" s="45"/>
      <c r="AHQ197" s="45"/>
      <c r="AHR197" s="45"/>
      <c r="AHS197" s="45"/>
      <c r="AHT197" s="45"/>
      <c r="AHU197" s="45"/>
      <c r="AHV197" s="45"/>
      <c r="AHW197" s="45"/>
      <c r="AHX197" s="45"/>
      <c r="AHY197" s="45"/>
      <c r="AHZ197" s="45"/>
      <c r="AIA197" s="45"/>
      <c r="AIB197" s="45"/>
      <c r="AIC197" s="45"/>
      <c r="AID197" s="45"/>
      <c r="AIE197" s="45"/>
      <c r="AIF197" s="45"/>
      <c r="AIG197" s="45"/>
      <c r="AIH197" s="45"/>
      <c r="AII197" s="45"/>
      <c r="AIJ197" s="45"/>
      <c r="AIK197" s="45"/>
      <c r="AIL197" s="45"/>
      <c r="AIM197" s="45"/>
      <c r="AIN197" s="45"/>
      <c r="AIO197" s="45"/>
      <c r="AIP197" s="45"/>
      <c r="AIQ197" s="45"/>
      <c r="AIR197" s="45"/>
      <c r="AIS197" s="45"/>
      <c r="AIT197" s="45"/>
      <c r="AIU197" s="45"/>
      <c r="AIV197" s="45"/>
      <c r="AIW197" s="45"/>
      <c r="AIX197" s="45"/>
      <c r="AIY197" s="45"/>
      <c r="AIZ197" s="45"/>
      <c r="AJA197" s="45"/>
      <c r="AJB197" s="45"/>
      <c r="AJC197" s="45"/>
      <c r="AJD197" s="45"/>
      <c r="AJE197" s="45"/>
      <c r="AJF197" s="45"/>
      <c r="AJG197" s="45"/>
      <c r="AJH197" s="45"/>
      <c r="AJI197" s="45"/>
      <c r="AJJ197" s="45"/>
      <c r="AJK197" s="45"/>
      <c r="AJL197" s="45"/>
      <c r="AJM197" s="45"/>
      <c r="AJN197" s="45"/>
      <c r="AJO197" s="45"/>
      <c r="AJP197" s="45"/>
      <c r="AJQ197" s="45"/>
      <c r="AJR197" s="45"/>
      <c r="AJS197" s="45"/>
      <c r="AJT197" s="45"/>
      <c r="AJU197" s="45"/>
      <c r="AJV197" s="45"/>
      <c r="AJW197" s="45"/>
      <c r="AJX197" s="45"/>
      <c r="AJY197" s="45"/>
      <c r="AJZ197" s="45"/>
      <c r="AKA197" s="45"/>
      <c r="AKB197" s="45"/>
      <c r="AKC197" s="45"/>
      <c r="AKD197" s="45"/>
      <c r="AKE197" s="45"/>
      <c r="AKF197" s="45"/>
      <c r="AKG197" s="45"/>
      <c r="AKH197" s="45"/>
      <c r="AKI197" s="45"/>
      <c r="AKJ197" s="45"/>
      <c r="AKK197" s="45"/>
      <c r="AKL197" s="45"/>
      <c r="AKM197" s="45"/>
      <c r="AKN197" s="45"/>
      <c r="AKO197" s="45"/>
      <c r="AKP197" s="45"/>
      <c r="AKQ197" s="45"/>
      <c r="AKR197" s="45"/>
      <c r="AKS197" s="45"/>
      <c r="AKT197" s="45"/>
      <c r="AKU197" s="45"/>
      <c r="AKV197" s="45"/>
      <c r="AKW197" s="45"/>
      <c r="AKX197" s="45"/>
      <c r="AKY197" s="45"/>
      <c r="AKZ197" s="45"/>
      <c r="ALA197" s="45"/>
      <c r="ALB197" s="45"/>
      <c r="ALC197" s="45"/>
      <c r="ALD197" s="45"/>
      <c r="ALE197" s="45"/>
      <c r="ALF197" s="45"/>
      <c r="ALG197" s="45"/>
      <c r="ALH197" s="45"/>
      <c r="ALI197" s="45"/>
      <c r="ALJ197" s="45"/>
      <c r="ALK197" s="45"/>
      <c r="ALL197" s="45"/>
      <c r="ALM197" s="45"/>
      <c r="ALN197" s="45"/>
      <c r="ALO197" s="45"/>
      <c r="ALP197" s="45"/>
      <c r="ALQ197" s="45"/>
      <c r="ALR197" s="45"/>
      <c r="ALS197" s="45"/>
      <c r="ALT197" s="45"/>
      <c r="ALU197" s="45"/>
      <c r="ALV197" s="45"/>
      <c r="ALW197" s="45"/>
      <c r="ALX197" s="45"/>
      <c r="ALY197" s="45"/>
      <c r="ALZ197" s="45"/>
      <c r="AMA197" s="45"/>
      <c r="AMB197" s="45"/>
      <c r="AMC197" s="45"/>
      <c r="AMD197" s="45"/>
      <c r="AME197" s="45"/>
      <c r="AMF197" s="45"/>
      <c r="AMG197" s="45"/>
      <c r="AMH197" s="45"/>
      <c r="AMI197" s="45"/>
      <c r="AMJ197" s="45"/>
      <c r="AMK197" s="45"/>
    </row>
    <row r="198" spans="1:1025" ht="15.75" x14ac:dyDescent="0.2">
      <c r="A198" s="26" t="s">
        <v>116</v>
      </c>
      <c r="B198" s="31" t="s">
        <v>117</v>
      </c>
      <c r="C198" s="28">
        <v>50</v>
      </c>
      <c r="D198" s="29">
        <v>3.8</v>
      </c>
      <c r="E198" s="29">
        <v>4</v>
      </c>
      <c r="F198" s="29">
        <v>22.7</v>
      </c>
      <c r="G198" s="28">
        <v>161</v>
      </c>
      <c r="H198" s="29">
        <v>0.02</v>
      </c>
    </row>
    <row r="199" spans="1:1025" ht="15.75" x14ac:dyDescent="0.2">
      <c r="A199" s="26">
        <v>368</v>
      </c>
      <c r="B199" s="31" t="s">
        <v>118</v>
      </c>
      <c r="C199" s="28">
        <v>100</v>
      </c>
      <c r="D199" s="32">
        <v>0.4</v>
      </c>
      <c r="E199" s="32">
        <v>0.4</v>
      </c>
      <c r="F199" s="32">
        <v>9.8000000000000007</v>
      </c>
      <c r="G199" s="33">
        <v>44</v>
      </c>
      <c r="H199" s="32">
        <v>10</v>
      </c>
    </row>
    <row r="200" spans="1:1025" ht="15.75" x14ac:dyDescent="0.2">
      <c r="A200" s="26">
        <v>394</v>
      </c>
      <c r="B200" s="31" t="s">
        <v>24</v>
      </c>
      <c r="C200" s="28">
        <v>180</v>
      </c>
      <c r="D200" s="29">
        <v>2.67</v>
      </c>
      <c r="E200" s="29">
        <v>2.34</v>
      </c>
      <c r="F200" s="29">
        <v>12.3</v>
      </c>
      <c r="G200" s="30">
        <v>81</v>
      </c>
      <c r="H200" s="29">
        <v>1.2</v>
      </c>
    </row>
    <row r="201" spans="1:1025" ht="15.75" x14ac:dyDescent="0.2">
      <c r="A201" s="26"/>
      <c r="B201" s="31" t="s">
        <v>26</v>
      </c>
      <c r="C201" s="28">
        <v>505</v>
      </c>
      <c r="D201" s="29">
        <f>SUM(D197:D200)</f>
        <v>36.67</v>
      </c>
      <c r="E201" s="29">
        <f>SUM(E197:E200)</f>
        <v>27.84</v>
      </c>
      <c r="F201" s="29">
        <f>SUM(F197:F200)</f>
        <v>72.8</v>
      </c>
      <c r="G201" s="28">
        <f>SUM(G197:G200)</f>
        <v>709</v>
      </c>
      <c r="H201" s="29">
        <f>SUM(H197:H200)</f>
        <v>11.819999999999999</v>
      </c>
    </row>
    <row r="202" spans="1:1025" ht="15.75" x14ac:dyDescent="0.2">
      <c r="A202" s="26"/>
      <c r="B202" s="31"/>
      <c r="C202" s="28"/>
      <c r="D202" s="29"/>
      <c r="E202" s="29"/>
      <c r="F202" s="29"/>
      <c r="G202" s="30"/>
      <c r="H202" s="29"/>
    </row>
    <row r="203" spans="1:1025" ht="15.75" x14ac:dyDescent="0.2">
      <c r="A203" s="26"/>
      <c r="B203" s="49" t="s">
        <v>40</v>
      </c>
      <c r="C203" s="53">
        <f t="shared" ref="C203:H203" si="11">C183+C186+C195+C201</f>
        <v>1765</v>
      </c>
      <c r="D203" s="51">
        <f t="shared" si="11"/>
        <v>74.680000000000007</v>
      </c>
      <c r="E203" s="51">
        <f t="shared" si="11"/>
        <v>64.069999999999993</v>
      </c>
      <c r="F203" s="51">
        <f t="shared" si="11"/>
        <v>232.5</v>
      </c>
      <c r="G203" s="50">
        <f t="shared" si="11"/>
        <v>1826</v>
      </c>
      <c r="H203" s="51">
        <f t="shared" si="11"/>
        <v>28.22</v>
      </c>
    </row>
    <row r="204" spans="1:1025" s="45" customFormat="1" ht="12.75" customHeight="1" x14ac:dyDescent="0.2">
      <c r="A204" s="8" t="s">
        <v>119</v>
      </c>
      <c r="B204" s="8"/>
      <c r="C204" s="8"/>
      <c r="D204" s="8"/>
      <c r="E204" s="8"/>
      <c r="F204" s="8"/>
      <c r="G204" s="8"/>
      <c r="H204" s="8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4"/>
      <c r="AS204" s="14"/>
      <c r="AT204" s="14"/>
      <c r="AU204" s="14"/>
      <c r="AV204" s="14"/>
      <c r="AW204" s="14"/>
      <c r="AX204" s="14"/>
      <c r="AY204" s="14"/>
      <c r="AZ204" s="14"/>
      <c r="BA204" s="14"/>
      <c r="BB204" s="14"/>
      <c r="BC204" s="14"/>
      <c r="BD204" s="14"/>
      <c r="BE204" s="14"/>
      <c r="BF204" s="14"/>
      <c r="BG204" s="14"/>
      <c r="BH204" s="14"/>
      <c r="BI204" s="14"/>
      <c r="BJ204" s="14"/>
      <c r="BK204" s="14"/>
      <c r="BL204" s="14"/>
      <c r="BM204" s="14"/>
      <c r="BN204" s="14"/>
      <c r="BO204" s="14"/>
      <c r="BP204" s="14"/>
      <c r="BQ204" s="14"/>
      <c r="BR204" s="14"/>
      <c r="BS204" s="14"/>
      <c r="BT204" s="14"/>
      <c r="BU204" s="14"/>
      <c r="BV204" s="14"/>
      <c r="BW204" s="14"/>
      <c r="BX204" s="14"/>
      <c r="BY204" s="14"/>
      <c r="BZ204" s="14"/>
      <c r="CA204" s="14"/>
      <c r="CB204" s="14"/>
      <c r="CC204" s="14"/>
      <c r="CD204" s="14"/>
      <c r="CE204" s="14"/>
      <c r="CF204" s="14"/>
      <c r="CG204" s="14"/>
      <c r="CH204" s="14"/>
      <c r="CI204" s="14"/>
      <c r="CJ204" s="14"/>
      <c r="CK204" s="14"/>
      <c r="CL204" s="14"/>
      <c r="CM204" s="14"/>
      <c r="CN204" s="14"/>
      <c r="CO204" s="14"/>
      <c r="CP204" s="14"/>
      <c r="CQ204" s="14"/>
      <c r="CR204" s="14"/>
      <c r="CS204" s="14"/>
      <c r="CT204" s="14"/>
      <c r="CU204" s="14"/>
      <c r="CV204" s="14"/>
      <c r="CW204" s="14"/>
      <c r="CX204" s="14"/>
      <c r="CY204" s="14"/>
      <c r="CZ204" s="14"/>
      <c r="DA204" s="14"/>
      <c r="DB204" s="14"/>
      <c r="DC204" s="14"/>
      <c r="DD204" s="14"/>
      <c r="DE204" s="14"/>
      <c r="DF204" s="14"/>
      <c r="DG204" s="14"/>
      <c r="DH204" s="14"/>
      <c r="DI204" s="14"/>
      <c r="DJ204" s="14"/>
      <c r="DK204" s="14"/>
      <c r="DL204" s="14"/>
      <c r="DM204" s="14"/>
      <c r="DN204" s="14"/>
      <c r="DO204" s="14"/>
      <c r="DP204" s="14"/>
      <c r="DQ204" s="14"/>
      <c r="DR204" s="14"/>
      <c r="DS204" s="14"/>
      <c r="DT204" s="14"/>
      <c r="DU204" s="14"/>
      <c r="DV204" s="14"/>
      <c r="DW204" s="14"/>
      <c r="DX204" s="14"/>
      <c r="DY204" s="14"/>
      <c r="DZ204" s="14"/>
      <c r="EA204" s="14"/>
      <c r="EB204" s="14"/>
      <c r="EC204" s="14"/>
      <c r="ED204" s="14"/>
      <c r="EE204" s="14"/>
      <c r="EF204" s="14"/>
      <c r="EG204" s="14"/>
      <c r="EH204" s="14"/>
      <c r="EI204" s="14"/>
      <c r="EJ204" s="14"/>
      <c r="EK204" s="14"/>
      <c r="EL204" s="14"/>
      <c r="EM204" s="14"/>
      <c r="EN204" s="14"/>
      <c r="EO204" s="14"/>
      <c r="EP204" s="14"/>
      <c r="EQ204" s="14"/>
      <c r="ER204" s="14"/>
      <c r="ES204" s="14"/>
      <c r="ET204" s="14"/>
      <c r="EU204" s="14"/>
      <c r="EV204" s="14"/>
      <c r="EW204" s="14"/>
      <c r="EX204" s="14"/>
      <c r="EY204" s="14"/>
      <c r="EZ204" s="14"/>
      <c r="FA204" s="14"/>
      <c r="FB204" s="14"/>
      <c r="FC204" s="14"/>
      <c r="FD204" s="14"/>
      <c r="FE204" s="14"/>
      <c r="FF204" s="14"/>
      <c r="FG204" s="14"/>
      <c r="FH204" s="14"/>
      <c r="FI204" s="14"/>
      <c r="FJ204" s="14"/>
      <c r="FK204" s="14"/>
      <c r="FL204" s="14"/>
      <c r="FM204" s="14"/>
      <c r="FN204" s="14"/>
      <c r="FO204" s="14"/>
      <c r="FP204" s="14"/>
      <c r="FQ204" s="14"/>
      <c r="FR204" s="14"/>
      <c r="FS204" s="14"/>
      <c r="FT204" s="14"/>
      <c r="FU204" s="14"/>
      <c r="FV204" s="14"/>
      <c r="FW204" s="14"/>
      <c r="FX204" s="14"/>
      <c r="FY204" s="14"/>
      <c r="FZ204" s="14"/>
      <c r="GA204" s="14"/>
      <c r="GB204" s="14"/>
      <c r="GC204" s="14"/>
      <c r="GD204" s="14"/>
      <c r="GE204" s="14"/>
      <c r="GF204" s="14"/>
      <c r="GG204" s="14"/>
      <c r="GH204" s="14"/>
      <c r="GI204" s="14"/>
      <c r="GJ204" s="14"/>
      <c r="GK204" s="14"/>
      <c r="GL204" s="14"/>
      <c r="GM204" s="14"/>
      <c r="GN204" s="14"/>
      <c r="GO204" s="14"/>
      <c r="GP204" s="14"/>
      <c r="GQ204" s="14"/>
      <c r="GR204" s="14"/>
      <c r="GS204" s="14"/>
      <c r="GT204" s="14"/>
      <c r="GU204" s="14"/>
      <c r="GV204" s="14"/>
      <c r="GW204" s="14"/>
      <c r="GX204" s="14"/>
      <c r="GY204" s="14"/>
      <c r="GZ204" s="14"/>
      <c r="HA204" s="14"/>
      <c r="HB204" s="14"/>
      <c r="HC204" s="14"/>
      <c r="HD204" s="14"/>
      <c r="HE204" s="14"/>
      <c r="HF204" s="14"/>
      <c r="HG204" s="14"/>
      <c r="HH204" s="14"/>
      <c r="HI204" s="14"/>
      <c r="HJ204" s="14"/>
      <c r="HK204" s="14"/>
      <c r="HL204" s="14"/>
      <c r="HM204" s="14"/>
      <c r="HN204" s="14"/>
      <c r="HO204" s="14"/>
      <c r="HP204" s="14"/>
      <c r="HQ204" s="14"/>
      <c r="HR204" s="14"/>
      <c r="HS204" s="14"/>
      <c r="HT204" s="14"/>
      <c r="HU204" s="14"/>
      <c r="HV204" s="14"/>
      <c r="HW204" s="14"/>
      <c r="HX204" s="14"/>
      <c r="HY204" s="14"/>
      <c r="HZ204" s="14"/>
      <c r="IA204" s="14"/>
      <c r="IB204" s="14"/>
      <c r="IC204" s="14"/>
      <c r="ID204" s="14"/>
      <c r="IE204" s="14"/>
      <c r="IF204" s="14"/>
      <c r="IG204" s="14"/>
      <c r="IH204" s="14"/>
      <c r="II204" s="14"/>
      <c r="IJ204" s="14"/>
      <c r="IK204" s="14"/>
      <c r="IL204" s="14"/>
      <c r="IM204" s="14"/>
      <c r="IN204" s="14"/>
      <c r="IO204" s="14"/>
      <c r="IP204" s="14"/>
      <c r="IQ204" s="14"/>
      <c r="IR204" s="14"/>
      <c r="IS204" s="14"/>
      <c r="IT204" s="14"/>
      <c r="IU204" s="14"/>
      <c r="IV204" s="14"/>
      <c r="IW204" s="14"/>
      <c r="IX204" s="14"/>
      <c r="IY204" s="14"/>
      <c r="IZ204" s="14"/>
      <c r="JA204" s="14"/>
      <c r="JB204" s="14"/>
      <c r="JC204" s="14"/>
      <c r="JD204" s="14"/>
      <c r="JE204" s="14"/>
      <c r="JF204" s="14"/>
      <c r="JG204" s="14"/>
      <c r="JH204" s="14"/>
      <c r="JI204" s="14"/>
      <c r="JJ204" s="14"/>
      <c r="JK204" s="14"/>
      <c r="JL204" s="14"/>
      <c r="JM204" s="14"/>
      <c r="JN204" s="14"/>
      <c r="JO204" s="14"/>
      <c r="JP204" s="14"/>
      <c r="JQ204" s="14"/>
      <c r="JR204" s="14"/>
      <c r="JS204" s="14"/>
      <c r="JT204" s="14"/>
      <c r="JU204" s="14"/>
      <c r="JV204" s="14"/>
      <c r="JW204" s="14"/>
      <c r="JX204" s="14"/>
      <c r="JY204" s="14"/>
      <c r="JZ204" s="14"/>
      <c r="KA204" s="14"/>
      <c r="KB204" s="14"/>
      <c r="KC204" s="14"/>
      <c r="KD204" s="14"/>
      <c r="KE204" s="14"/>
      <c r="KF204" s="14"/>
      <c r="KG204" s="14"/>
      <c r="KH204" s="14"/>
      <c r="KI204" s="14"/>
      <c r="KJ204" s="14"/>
      <c r="KK204" s="14"/>
      <c r="KL204" s="14"/>
      <c r="KM204" s="14"/>
      <c r="KN204" s="14"/>
      <c r="KO204" s="14"/>
      <c r="KP204" s="14"/>
      <c r="KQ204" s="14"/>
      <c r="KR204" s="14"/>
      <c r="KS204" s="14"/>
      <c r="KT204" s="14"/>
      <c r="KU204" s="14"/>
      <c r="KV204" s="14"/>
      <c r="KW204" s="14"/>
      <c r="KX204" s="14"/>
      <c r="KY204" s="14"/>
      <c r="KZ204" s="14"/>
      <c r="LA204" s="14"/>
      <c r="LB204" s="14"/>
      <c r="LC204" s="14"/>
      <c r="LD204" s="14"/>
      <c r="LE204" s="14"/>
      <c r="LF204" s="14"/>
      <c r="LG204" s="14"/>
      <c r="LH204" s="14"/>
      <c r="LI204" s="14"/>
      <c r="LJ204" s="14"/>
      <c r="LK204" s="14"/>
      <c r="LL204" s="14"/>
      <c r="LM204" s="14"/>
      <c r="LN204" s="14"/>
      <c r="LO204" s="14"/>
      <c r="LP204" s="14"/>
      <c r="LQ204" s="14"/>
      <c r="LR204" s="14"/>
      <c r="LS204" s="14"/>
      <c r="LT204" s="14"/>
      <c r="LU204" s="14"/>
      <c r="LV204" s="14"/>
      <c r="LW204" s="14"/>
      <c r="LX204" s="14"/>
      <c r="LY204" s="14"/>
      <c r="LZ204" s="14"/>
      <c r="MA204" s="14"/>
      <c r="MB204" s="14"/>
      <c r="MC204" s="14"/>
      <c r="MD204" s="14"/>
      <c r="ME204" s="14"/>
      <c r="MF204" s="14"/>
      <c r="MG204" s="14"/>
      <c r="MH204" s="14"/>
      <c r="MI204" s="14"/>
      <c r="MJ204" s="14"/>
      <c r="MK204" s="14"/>
      <c r="ML204" s="14"/>
      <c r="MM204" s="14"/>
      <c r="MN204" s="14"/>
      <c r="MO204" s="14"/>
      <c r="MP204" s="14"/>
      <c r="MQ204" s="14"/>
      <c r="MR204" s="14"/>
      <c r="MS204" s="14"/>
      <c r="MT204" s="14"/>
      <c r="MU204" s="14"/>
      <c r="MV204" s="14"/>
      <c r="MW204" s="14"/>
      <c r="MX204" s="14"/>
      <c r="MY204" s="14"/>
      <c r="MZ204" s="14"/>
      <c r="NA204" s="14"/>
      <c r="NB204" s="14"/>
      <c r="NC204" s="14"/>
      <c r="ND204" s="14"/>
      <c r="NE204" s="14"/>
      <c r="NF204" s="14"/>
      <c r="NG204" s="14"/>
      <c r="NH204" s="14"/>
      <c r="NI204" s="14"/>
      <c r="NJ204" s="14"/>
      <c r="NK204" s="14"/>
      <c r="NL204" s="14"/>
      <c r="NM204" s="14"/>
      <c r="NN204" s="14"/>
      <c r="NO204" s="14"/>
      <c r="NP204" s="14"/>
      <c r="NQ204" s="14"/>
      <c r="NR204" s="14"/>
      <c r="NS204" s="14"/>
      <c r="NT204" s="14"/>
      <c r="NU204" s="14"/>
      <c r="NV204" s="14"/>
      <c r="NW204" s="14"/>
      <c r="NX204" s="14"/>
      <c r="NY204" s="14"/>
      <c r="NZ204" s="14"/>
      <c r="OA204" s="14"/>
      <c r="OB204" s="14"/>
      <c r="OC204" s="14"/>
      <c r="OD204" s="14"/>
      <c r="OE204" s="14"/>
      <c r="OF204" s="14"/>
      <c r="OG204" s="14"/>
      <c r="OH204" s="14"/>
      <c r="OI204" s="14"/>
      <c r="OJ204" s="14"/>
      <c r="OK204" s="14"/>
      <c r="OL204" s="14"/>
      <c r="OM204" s="14"/>
      <c r="ON204" s="14"/>
      <c r="OO204" s="14"/>
      <c r="OP204" s="14"/>
      <c r="OQ204" s="14"/>
      <c r="OR204" s="14"/>
      <c r="OS204" s="14"/>
      <c r="OT204" s="14"/>
      <c r="OU204" s="14"/>
      <c r="OV204" s="14"/>
      <c r="OW204" s="14"/>
      <c r="OX204" s="14"/>
      <c r="OY204" s="14"/>
      <c r="OZ204" s="14"/>
      <c r="PA204" s="14"/>
      <c r="PB204" s="14"/>
      <c r="PC204" s="14"/>
      <c r="PD204" s="14"/>
      <c r="PE204" s="14"/>
      <c r="PF204" s="14"/>
      <c r="PG204" s="14"/>
      <c r="PH204" s="14"/>
      <c r="PI204" s="14"/>
      <c r="PJ204" s="14"/>
      <c r="PK204" s="14"/>
      <c r="PL204" s="14"/>
      <c r="PM204" s="14"/>
      <c r="PN204" s="14"/>
      <c r="PO204" s="14"/>
      <c r="PP204" s="14"/>
      <c r="PQ204" s="14"/>
      <c r="PR204" s="14"/>
      <c r="PS204" s="14"/>
      <c r="PT204" s="14"/>
      <c r="PU204" s="14"/>
      <c r="PV204" s="14"/>
      <c r="PW204" s="14"/>
      <c r="PX204" s="14"/>
      <c r="PY204" s="14"/>
      <c r="PZ204" s="14"/>
      <c r="QA204" s="14"/>
      <c r="QB204" s="14"/>
      <c r="QC204" s="14"/>
      <c r="QD204" s="14"/>
      <c r="QE204" s="14"/>
      <c r="QF204" s="14"/>
      <c r="QG204" s="14"/>
      <c r="QH204" s="14"/>
      <c r="QI204" s="14"/>
      <c r="QJ204" s="14"/>
      <c r="QK204" s="14"/>
      <c r="QL204" s="14"/>
      <c r="QM204" s="14"/>
      <c r="QN204" s="14"/>
      <c r="QO204" s="14"/>
      <c r="QP204" s="14"/>
      <c r="QQ204" s="14"/>
      <c r="QR204" s="14"/>
      <c r="QS204" s="14"/>
      <c r="QT204" s="14"/>
      <c r="QU204" s="14"/>
      <c r="QV204" s="14"/>
      <c r="QW204" s="14"/>
      <c r="QX204" s="14"/>
      <c r="QY204" s="14"/>
      <c r="QZ204" s="14"/>
      <c r="RA204" s="14"/>
      <c r="RB204" s="14"/>
      <c r="RC204" s="14"/>
      <c r="RD204" s="14"/>
      <c r="RE204" s="14"/>
      <c r="RF204" s="14"/>
      <c r="RG204" s="14"/>
      <c r="RH204" s="14"/>
      <c r="RI204" s="14"/>
      <c r="RJ204" s="14"/>
      <c r="RK204" s="14"/>
      <c r="RL204" s="14"/>
      <c r="RM204" s="14"/>
      <c r="RN204" s="14"/>
      <c r="RO204" s="14"/>
      <c r="RP204" s="14"/>
      <c r="RQ204" s="14"/>
      <c r="RR204" s="14"/>
      <c r="RS204" s="14"/>
      <c r="RT204" s="14"/>
      <c r="RU204" s="14"/>
      <c r="RV204" s="14"/>
      <c r="RW204" s="14"/>
      <c r="RX204" s="14"/>
      <c r="RY204" s="14"/>
      <c r="RZ204" s="14"/>
      <c r="SA204" s="14"/>
      <c r="SB204" s="14"/>
      <c r="SC204" s="14"/>
      <c r="SD204" s="14"/>
      <c r="SE204" s="14"/>
      <c r="SF204" s="14"/>
      <c r="SG204" s="14"/>
      <c r="SH204" s="14"/>
      <c r="SI204" s="14"/>
      <c r="SJ204" s="14"/>
      <c r="SK204" s="14"/>
      <c r="SL204" s="14"/>
      <c r="SM204" s="14"/>
      <c r="SN204" s="14"/>
      <c r="SO204" s="14"/>
      <c r="SP204" s="14"/>
      <c r="SQ204" s="14"/>
      <c r="SR204" s="14"/>
      <c r="SS204" s="14"/>
      <c r="ST204" s="14"/>
      <c r="SU204" s="14"/>
      <c r="SV204" s="14"/>
      <c r="SW204" s="14"/>
      <c r="SX204" s="14"/>
      <c r="SY204" s="14"/>
      <c r="SZ204" s="14"/>
      <c r="TA204" s="14"/>
      <c r="TB204" s="14"/>
      <c r="TC204" s="14"/>
      <c r="TD204" s="14"/>
      <c r="TE204" s="14"/>
      <c r="TF204" s="14"/>
      <c r="TG204" s="14"/>
      <c r="TH204" s="14"/>
      <c r="TI204" s="14"/>
      <c r="TJ204" s="14"/>
      <c r="TK204" s="14"/>
      <c r="TL204" s="14"/>
      <c r="TM204" s="14"/>
      <c r="TN204" s="14"/>
      <c r="TO204" s="14"/>
      <c r="TP204" s="14"/>
      <c r="TQ204" s="14"/>
      <c r="TR204" s="14"/>
      <c r="TS204" s="14"/>
      <c r="TT204" s="14"/>
      <c r="TU204" s="14"/>
      <c r="TV204" s="14"/>
      <c r="TW204" s="14"/>
      <c r="TX204" s="14"/>
      <c r="TY204" s="14"/>
      <c r="TZ204" s="14"/>
      <c r="UA204" s="14"/>
      <c r="UB204" s="14"/>
      <c r="UC204" s="14"/>
      <c r="UD204" s="14"/>
      <c r="UE204" s="14"/>
      <c r="UF204" s="14"/>
      <c r="UG204" s="14"/>
      <c r="UH204" s="14"/>
      <c r="UI204" s="14"/>
      <c r="UJ204" s="14"/>
      <c r="UK204" s="14"/>
      <c r="UL204" s="14"/>
      <c r="UM204" s="14"/>
      <c r="UN204" s="14"/>
      <c r="UO204" s="14"/>
      <c r="UP204" s="14"/>
      <c r="UQ204" s="14"/>
      <c r="UR204" s="14"/>
      <c r="US204" s="14"/>
      <c r="UT204" s="14"/>
      <c r="UU204" s="14"/>
      <c r="UV204" s="14"/>
      <c r="UW204" s="14"/>
      <c r="UX204" s="14"/>
      <c r="UY204" s="14"/>
      <c r="UZ204" s="14"/>
      <c r="VA204" s="14"/>
      <c r="VB204" s="14"/>
      <c r="VC204" s="14"/>
      <c r="VD204" s="14"/>
      <c r="VE204" s="14"/>
      <c r="VF204" s="14"/>
      <c r="VG204" s="14"/>
      <c r="VH204" s="14"/>
      <c r="VI204" s="14"/>
      <c r="VJ204" s="14"/>
      <c r="VK204" s="14"/>
      <c r="VL204" s="14"/>
      <c r="VM204" s="14"/>
      <c r="VN204" s="14"/>
      <c r="VO204" s="14"/>
      <c r="VP204" s="14"/>
      <c r="VQ204" s="14"/>
      <c r="VR204" s="14"/>
      <c r="VS204" s="14"/>
      <c r="VT204" s="14"/>
      <c r="VU204" s="14"/>
      <c r="VV204" s="14"/>
      <c r="VW204" s="14"/>
      <c r="VX204" s="14"/>
      <c r="VY204" s="14"/>
      <c r="VZ204" s="14"/>
      <c r="WA204" s="14"/>
      <c r="WB204" s="14"/>
      <c r="WC204" s="14"/>
      <c r="WD204" s="14"/>
      <c r="WE204" s="14"/>
      <c r="WF204" s="14"/>
      <c r="WG204" s="14"/>
      <c r="WH204" s="14"/>
      <c r="WI204" s="14"/>
      <c r="WJ204" s="14"/>
      <c r="WK204" s="14"/>
      <c r="WL204" s="14"/>
      <c r="WM204" s="14"/>
      <c r="WN204" s="14"/>
      <c r="WO204" s="14"/>
      <c r="WP204" s="14"/>
      <c r="WQ204" s="14"/>
      <c r="WR204" s="14"/>
      <c r="WS204" s="14"/>
      <c r="WT204" s="14"/>
      <c r="WU204" s="14"/>
      <c r="WV204" s="14"/>
      <c r="WW204" s="14"/>
      <c r="WX204" s="14"/>
      <c r="WY204" s="14"/>
      <c r="WZ204" s="14"/>
      <c r="XA204" s="14"/>
      <c r="XB204" s="14"/>
      <c r="XC204" s="14"/>
      <c r="XD204" s="14"/>
      <c r="XE204" s="14"/>
      <c r="XF204" s="14"/>
      <c r="XG204" s="14"/>
      <c r="XH204" s="14"/>
      <c r="XI204" s="14"/>
      <c r="XJ204" s="14"/>
      <c r="XK204" s="14"/>
      <c r="XL204" s="14"/>
      <c r="XM204" s="14"/>
      <c r="XN204" s="14"/>
      <c r="XO204" s="14"/>
      <c r="XP204" s="14"/>
      <c r="XQ204" s="14"/>
      <c r="XR204" s="14"/>
      <c r="XS204" s="14"/>
      <c r="XT204" s="14"/>
      <c r="XU204" s="14"/>
      <c r="XV204" s="14"/>
      <c r="XW204" s="14"/>
      <c r="XX204" s="14"/>
      <c r="XY204" s="14"/>
      <c r="XZ204" s="14"/>
      <c r="YA204" s="14"/>
      <c r="YB204" s="14"/>
      <c r="YC204" s="14"/>
      <c r="YD204" s="14"/>
      <c r="YE204" s="14"/>
      <c r="YF204" s="14"/>
      <c r="YG204" s="14"/>
      <c r="YH204" s="14"/>
      <c r="YI204" s="14"/>
      <c r="YJ204" s="14"/>
      <c r="YK204" s="14"/>
      <c r="YL204" s="14"/>
      <c r="YM204" s="14"/>
      <c r="YN204" s="14"/>
      <c r="YO204" s="14"/>
      <c r="YP204" s="14"/>
      <c r="YQ204" s="14"/>
      <c r="YR204" s="14"/>
      <c r="YS204" s="14"/>
      <c r="YT204" s="14"/>
      <c r="YU204" s="14"/>
      <c r="YV204" s="14"/>
      <c r="YW204" s="14"/>
      <c r="YX204" s="14"/>
      <c r="YY204" s="14"/>
      <c r="YZ204" s="14"/>
      <c r="ZA204" s="14"/>
      <c r="ZB204" s="14"/>
      <c r="ZC204" s="14"/>
      <c r="ZD204" s="14"/>
      <c r="ZE204" s="14"/>
      <c r="ZF204" s="14"/>
      <c r="ZG204" s="14"/>
      <c r="ZH204" s="14"/>
      <c r="ZI204" s="14"/>
      <c r="ZJ204" s="14"/>
      <c r="ZK204" s="14"/>
      <c r="ZL204" s="14"/>
      <c r="ZM204" s="14"/>
      <c r="ZN204" s="14"/>
      <c r="ZO204" s="14"/>
      <c r="ZP204" s="14"/>
      <c r="ZQ204" s="14"/>
      <c r="ZR204" s="14"/>
      <c r="ZS204" s="14"/>
      <c r="ZT204" s="14"/>
      <c r="ZU204" s="14"/>
      <c r="ZV204" s="14"/>
      <c r="ZW204" s="14"/>
      <c r="ZX204" s="14"/>
      <c r="ZY204" s="14"/>
      <c r="ZZ204" s="14"/>
      <c r="AAA204" s="14"/>
      <c r="AAB204" s="14"/>
      <c r="AAC204" s="14"/>
      <c r="AAD204" s="14"/>
      <c r="AAE204" s="14"/>
      <c r="AAF204" s="14"/>
      <c r="AAG204" s="14"/>
      <c r="AAH204" s="14"/>
      <c r="AAI204" s="14"/>
      <c r="AAJ204" s="14"/>
      <c r="AAK204" s="14"/>
      <c r="AAL204" s="14"/>
      <c r="AAM204" s="14"/>
      <c r="AAN204" s="14"/>
      <c r="AAO204" s="14"/>
      <c r="AAP204" s="14"/>
      <c r="AAQ204" s="14"/>
      <c r="AAR204" s="14"/>
      <c r="AAS204" s="14"/>
      <c r="AAT204" s="14"/>
      <c r="AAU204" s="14"/>
      <c r="AAV204" s="14"/>
      <c r="AAW204" s="14"/>
      <c r="AAX204" s="14"/>
      <c r="AAY204" s="14"/>
      <c r="AAZ204" s="14"/>
      <c r="ABA204" s="14"/>
      <c r="ABB204" s="14"/>
      <c r="ABC204" s="14"/>
      <c r="ABD204" s="14"/>
      <c r="ABE204" s="14"/>
      <c r="ABF204" s="14"/>
      <c r="ABG204" s="14"/>
      <c r="ABH204" s="14"/>
      <c r="ABI204" s="14"/>
      <c r="ABJ204" s="14"/>
      <c r="ABK204" s="14"/>
      <c r="ABL204" s="14"/>
      <c r="ABM204" s="14"/>
      <c r="ABN204" s="14"/>
      <c r="ABO204" s="14"/>
      <c r="ABP204" s="14"/>
      <c r="ABQ204" s="14"/>
      <c r="ABR204" s="14"/>
      <c r="ABS204" s="14"/>
      <c r="ABT204" s="14"/>
      <c r="ABU204" s="14"/>
      <c r="ABV204" s="14"/>
      <c r="ABW204" s="14"/>
      <c r="ABX204" s="14"/>
      <c r="ABY204" s="14"/>
      <c r="ABZ204" s="14"/>
      <c r="ACA204" s="14"/>
      <c r="ACB204" s="14"/>
      <c r="ACC204" s="14"/>
      <c r="ACD204" s="14"/>
      <c r="ACE204" s="14"/>
      <c r="ACF204" s="14"/>
      <c r="ACG204" s="14"/>
      <c r="ACH204" s="14"/>
      <c r="ACI204" s="14"/>
      <c r="ACJ204" s="14"/>
      <c r="ACK204" s="14"/>
      <c r="ACL204" s="14"/>
      <c r="ACM204" s="14"/>
      <c r="ACN204" s="14"/>
      <c r="ACO204" s="14"/>
      <c r="ACP204" s="14"/>
      <c r="ACQ204" s="14"/>
      <c r="ACR204" s="14"/>
      <c r="ACS204" s="14"/>
      <c r="ACT204" s="14"/>
      <c r="ACU204" s="14"/>
      <c r="ACV204" s="14"/>
      <c r="ACW204" s="14"/>
      <c r="ACX204" s="14"/>
      <c r="ACY204" s="14"/>
      <c r="ACZ204" s="14"/>
      <c r="ADA204" s="14"/>
      <c r="ADB204" s="14"/>
      <c r="ADC204" s="14"/>
      <c r="ADD204" s="14"/>
      <c r="ADE204" s="14"/>
      <c r="ADF204" s="14"/>
      <c r="ADG204" s="14"/>
      <c r="ADH204" s="14"/>
      <c r="ADI204" s="14"/>
      <c r="ADJ204" s="14"/>
      <c r="ADK204" s="14"/>
      <c r="ADL204" s="14"/>
      <c r="ADM204" s="14"/>
      <c r="ADN204" s="14"/>
      <c r="ADO204" s="14"/>
      <c r="ADP204" s="14"/>
      <c r="ADQ204" s="14"/>
      <c r="ADR204" s="14"/>
      <c r="ADS204" s="14"/>
      <c r="ADT204" s="14"/>
      <c r="ADU204" s="14"/>
      <c r="ADV204" s="14"/>
      <c r="ADW204" s="14"/>
      <c r="ADX204" s="14"/>
      <c r="ADY204" s="14"/>
      <c r="ADZ204" s="14"/>
      <c r="AEA204" s="14"/>
      <c r="AEB204" s="14"/>
      <c r="AEC204" s="14"/>
      <c r="AED204" s="14"/>
      <c r="AEE204" s="14"/>
      <c r="AEF204" s="14"/>
      <c r="AEG204" s="14"/>
      <c r="AEH204" s="14"/>
      <c r="AEI204" s="14"/>
      <c r="AEJ204" s="14"/>
      <c r="AEK204" s="14"/>
      <c r="AEL204" s="14"/>
      <c r="AEM204" s="14"/>
      <c r="AEN204" s="14"/>
      <c r="AEO204" s="14"/>
      <c r="AEP204" s="14"/>
      <c r="AEQ204" s="14"/>
      <c r="AER204" s="14"/>
      <c r="AES204" s="14"/>
      <c r="AET204" s="14"/>
      <c r="AEU204" s="14"/>
      <c r="AEV204" s="14"/>
      <c r="AEW204" s="14"/>
      <c r="AEX204" s="14"/>
      <c r="AEY204" s="14"/>
      <c r="AEZ204" s="14"/>
      <c r="AFA204" s="14"/>
      <c r="AFB204" s="14"/>
      <c r="AFC204" s="14"/>
      <c r="AFD204" s="14"/>
      <c r="AFE204" s="14"/>
      <c r="AFF204" s="14"/>
      <c r="AFG204" s="14"/>
      <c r="AFH204" s="14"/>
      <c r="AFI204" s="14"/>
      <c r="AFJ204" s="14"/>
      <c r="AFK204" s="14"/>
      <c r="AFL204" s="14"/>
      <c r="AFM204" s="14"/>
      <c r="AFN204" s="14"/>
      <c r="AFO204" s="14"/>
      <c r="AFP204" s="14"/>
      <c r="AFQ204" s="14"/>
      <c r="AFR204" s="14"/>
      <c r="AFS204" s="14"/>
      <c r="AFT204" s="14"/>
      <c r="AFU204" s="14"/>
      <c r="AFV204" s="14"/>
      <c r="AFW204" s="14"/>
      <c r="AFX204" s="14"/>
      <c r="AFY204" s="14"/>
      <c r="AFZ204" s="14"/>
      <c r="AGA204" s="14"/>
      <c r="AGB204" s="14"/>
      <c r="AGC204" s="14"/>
      <c r="AGD204" s="14"/>
      <c r="AGE204" s="14"/>
      <c r="AGF204" s="14"/>
      <c r="AGG204" s="14"/>
      <c r="AGH204" s="14"/>
      <c r="AGI204" s="14"/>
      <c r="AGJ204" s="14"/>
      <c r="AGK204" s="14"/>
      <c r="AGL204" s="14"/>
      <c r="AGM204" s="14"/>
      <c r="AGN204" s="14"/>
      <c r="AGO204" s="14"/>
      <c r="AGP204" s="14"/>
      <c r="AGQ204" s="14"/>
      <c r="AGR204" s="14"/>
      <c r="AGS204" s="14"/>
      <c r="AGT204" s="14"/>
      <c r="AGU204" s="14"/>
      <c r="AGV204" s="14"/>
      <c r="AGW204" s="14"/>
      <c r="AGX204" s="14"/>
      <c r="AGY204" s="14"/>
      <c r="AGZ204" s="14"/>
      <c r="AHA204" s="14"/>
      <c r="AHB204" s="14"/>
      <c r="AHC204" s="14"/>
      <c r="AHD204" s="14"/>
      <c r="AHE204" s="14"/>
      <c r="AHF204" s="14"/>
      <c r="AHG204" s="14"/>
      <c r="AHH204" s="14"/>
      <c r="AHI204" s="14"/>
      <c r="AHJ204" s="14"/>
      <c r="AHK204" s="14"/>
      <c r="AHL204" s="14"/>
      <c r="AHM204" s="14"/>
      <c r="AHN204" s="14"/>
      <c r="AHO204" s="14"/>
      <c r="AHP204" s="14"/>
      <c r="AHQ204" s="14"/>
      <c r="AHR204" s="14"/>
      <c r="AHS204" s="14"/>
      <c r="AHT204" s="14"/>
      <c r="AHU204" s="14"/>
      <c r="AHV204" s="14"/>
      <c r="AHW204" s="14"/>
      <c r="AHX204" s="14"/>
      <c r="AHY204" s="14"/>
      <c r="AHZ204" s="14"/>
      <c r="AIA204" s="14"/>
      <c r="AIB204" s="14"/>
      <c r="AIC204" s="14"/>
      <c r="AID204" s="14"/>
      <c r="AIE204" s="14"/>
      <c r="AIF204" s="14"/>
      <c r="AIG204" s="14"/>
      <c r="AIH204" s="14"/>
      <c r="AII204" s="14"/>
      <c r="AIJ204" s="14"/>
      <c r="AIK204" s="14"/>
      <c r="AIL204" s="14"/>
      <c r="AIM204" s="14"/>
      <c r="AIN204" s="14"/>
      <c r="AIO204" s="14"/>
      <c r="AIP204" s="14"/>
      <c r="AIQ204" s="14"/>
      <c r="AIR204" s="14"/>
      <c r="AIS204" s="14"/>
      <c r="AIT204" s="14"/>
      <c r="AIU204" s="14"/>
      <c r="AIV204" s="14"/>
      <c r="AIW204" s="14"/>
      <c r="AIX204" s="14"/>
      <c r="AIY204" s="14"/>
      <c r="AIZ204" s="14"/>
      <c r="AJA204" s="14"/>
      <c r="AJB204" s="14"/>
      <c r="AJC204" s="14"/>
      <c r="AJD204" s="14"/>
      <c r="AJE204" s="14"/>
      <c r="AJF204" s="14"/>
      <c r="AJG204" s="14"/>
      <c r="AJH204" s="14"/>
      <c r="AJI204" s="14"/>
      <c r="AJJ204" s="14"/>
      <c r="AJK204" s="14"/>
      <c r="AJL204" s="14"/>
      <c r="AJM204" s="14"/>
      <c r="AJN204" s="14"/>
      <c r="AJO204" s="14"/>
      <c r="AJP204" s="14"/>
      <c r="AJQ204" s="14"/>
      <c r="AJR204" s="14"/>
      <c r="AJS204" s="14"/>
      <c r="AJT204" s="14"/>
      <c r="AJU204" s="14"/>
      <c r="AJV204" s="14"/>
      <c r="AJW204" s="14"/>
      <c r="AJX204" s="14"/>
      <c r="AJY204" s="14"/>
      <c r="AJZ204" s="14"/>
      <c r="AKA204" s="14"/>
      <c r="AKB204" s="14"/>
      <c r="AKC204" s="14"/>
      <c r="AKD204" s="14"/>
      <c r="AKE204" s="14"/>
      <c r="AKF204" s="14"/>
      <c r="AKG204" s="14"/>
      <c r="AKH204" s="14"/>
      <c r="AKI204" s="14"/>
      <c r="AKJ204" s="14"/>
      <c r="AKK204" s="14"/>
      <c r="AKL204" s="14"/>
      <c r="AKM204" s="14"/>
      <c r="AKN204" s="14"/>
      <c r="AKO204" s="14"/>
      <c r="AKP204" s="14"/>
      <c r="AKQ204" s="14"/>
      <c r="AKR204" s="14"/>
      <c r="AKS204" s="14"/>
      <c r="AKT204" s="14"/>
      <c r="AKU204" s="14"/>
      <c r="AKV204" s="14"/>
      <c r="AKW204" s="14"/>
      <c r="AKX204" s="14"/>
      <c r="AKY204" s="14"/>
      <c r="AKZ204" s="14"/>
      <c r="ALA204" s="14"/>
      <c r="ALB204" s="14"/>
      <c r="ALC204" s="14"/>
      <c r="ALD204" s="14"/>
      <c r="ALE204" s="14"/>
      <c r="ALF204" s="14"/>
      <c r="ALG204" s="14"/>
      <c r="ALH204" s="14"/>
      <c r="ALI204" s="14"/>
      <c r="ALJ204" s="14"/>
      <c r="ALK204" s="14"/>
      <c r="ALL204" s="14"/>
      <c r="ALM204" s="14"/>
      <c r="ALN204" s="14"/>
      <c r="ALO204" s="14"/>
      <c r="ALP204" s="14"/>
      <c r="ALQ204" s="14"/>
      <c r="ALR204" s="14"/>
      <c r="ALS204" s="14"/>
      <c r="ALT204" s="14"/>
      <c r="ALU204" s="14"/>
      <c r="ALV204" s="14"/>
      <c r="ALW204" s="14"/>
      <c r="ALX204" s="14"/>
      <c r="ALY204" s="14"/>
      <c r="ALZ204" s="14"/>
      <c r="AMA204" s="14"/>
      <c r="AMB204" s="14"/>
      <c r="AMC204" s="14"/>
      <c r="AMD204" s="14"/>
      <c r="AME204" s="14"/>
      <c r="AMF204" s="14"/>
      <c r="AMG204" s="14"/>
      <c r="AMH204" s="14"/>
      <c r="AMI204" s="14"/>
      <c r="AMJ204" s="14"/>
      <c r="AMK204" s="14"/>
    </row>
    <row r="205" spans="1:1025" x14ac:dyDescent="0.2">
      <c r="A205" s="8"/>
      <c r="B205" s="8"/>
      <c r="C205" s="8"/>
      <c r="D205" s="8"/>
      <c r="E205" s="8"/>
      <c r="F205" s="8"/>
      <c r="G205" s="8"/>
      <c r="H205" s="8"/>
    </row>
    <row r="206" spans="1:1025" ht="12.75" customHeight="1" x14ac:dyDescent="0.2">
      <c r="A206" s="7" t="s">
        <v>12</v>
      </c>
      <c r="B206" s="7" t="s">
        <v>13</v>
      </c>
      <c r="C206" s="6" t="s">
        <v>14</v>
      </c>
      <c r="D206" s="3" t="s">
        <v>120</v>
      </c>
      <c r="E206" s="3"/>
      <c r="F206" s="3"/>
      <c r="G206" s="3"/>
      <c r="H206" s="3"/>
    </row>
    <row r="207" spans="1:1025" ht="12.75" customHeight="1" x14ac:dyDescent="0.2">
      <c r="A207" s="7"/>
      <c r="B207" s="7"/>
      <c r="C207" s="6"/>
      <c r="D207" s="5" t="s">
        <v>16</v>
      </c>
      <c r="E207" s="5" t="s">
        <v>17</v>
      </c>
      <c r="F207" s="5" t="s">
        <v>18</v>
      </c>
      <c r="G207" s="4" t="s">
        <v>19</v>
      </c>
      <c r="H207" s="5" t="s">
        <v>20</v>
      </c>
    </row>
    <row r="208" spans="1:1025" ht="24" customHeight="1" x14ac:dyDescent="0.2">
      <c r="A208" s="7"/>
      <c r="B208" s="7"/>
      <c r="C208" s="6"/>
      <c r="D208" s="5"/>
      <c r="E208" s="5"/>
      <c r="F208" s="5"/>
      <c r="G208" s="4"/>
      <c r="H208" s="5"/>
    </row>
    <row r="209" spans="1:8" ht="15.75" x14ac:dyDescent="0.2">
      <c r="A209" s="26"/>
      <c r="B209" s="79" t="s">
        <v>21</v>
      </c>
      <c r="C209" s="28"/>
      <c r="D209" s="29"/>
      <c r="E209" s="29"/>
      <c r="F209" s="29"/>
      <c r="G209" s="30"/>
      <c r="H209" s="29"/>
    </row>
    <row r="210" spans="1:8" ht="15.75" x14ac:dyDescent="0.2">
      <c r="A210" s="26">
        <v>2</v>
      </c>
      <c r="B210" s="31" t="s">
        <v>81</v>
      </c>
      <c r="C210" s="28" t="s">
        <v>82</v>
      </c>
      <c r="D210" s="29">
        <v>2.1</v>
      </c>
      <c r="E210" s="29">
        <v>4.0999999999999996</v>
      </c>
      <c r="F210" s="29">
        <v>28.6</v>
      </c>
      <c r="G210" s="30">
        <v>160</v>
      </c>
      <c r="H210" s="29">
        <v>0.48</v>
      </c>
    </row>
    <row r="211" spans="1:8" ht="15.75" x14ac:dyDescent="0.2">
      <c r="A211" s="26" t="s">
        <v>83</v>
      </c>
      <c r="B211" s="31" t="s">
        <v>84</v>
      </c>
      <c r="C211" s="28" t="s">
        <v>23</v>
      </c>
      <c r="D211" s="29">
        <v>6.2</v>
      </c>
      <c r="E211" s="29">
        <v>7.5</v>
      </c>
      <c r="F211" s="29">
        <v>21.7</v>
      </c>
      <c r="G211" s="30">
        <v>210</v>
      </c>
      <c r="H211" s="29">
        <v>1.76</v>
      </c>
    </row>
    <row r="212" spans="1:8" ht="15.75" x14ac:dyDescent="0.2">
      <c r="A212" s="26">
        <v>397</v>
      </c>
      <c r="B212" s="31" t="s">
        <v>45</v>
      </c>
      <c r="C212" s="28">
        <v>180</v>
      </c>
      <c r="D212" s="29">
        <v>3.67</v>
      </c>
      <c r="E212" s="29">
        <v>3.19</v>
      </c>
      <c r="F212" s="29">
        <v>13.8</v>
      </c>
      <c r="G212" s="30">
        <v>99</v>
      </c>
      <c r="H212" s="29">
        <v>1.43</v>
      </c>
    </row>
    <row r="213" spans="1:8" ht="15.75" x14ac:dyDescent="0.2">
      <c r="A213" s="26"/>
      <c r="B213" s="31" t="s">
        <v>26</v>
      </c>
      <c r="C213" s="28">
        <v>435</v>
      </c>
      <c r="D213" s="29">
        <f>SUM(D210:D212)</f>
        <v>11.97</v>
      </c>
      <c r="E213" s="29">
        <f>SUM(E210:E212)</f>
        <v>14.79</v>
      </c>
      <c r="F213" s="29">
        <f>SUM(F210:F212)</f>
        <v>64.099999999999994</v>
      </c>
      <c r="G213" s="28">
        <f>SUM(G210:G212)</f>
        <v>469</v>
      </c>
      <c r="H213" s="29">
        <f>SUM(H210:H212)</f>
        <v>3.67</v>
      </c>
    </row>
    <row r="214" spans="1:8" ht="15.75" x14ac:dyDescent="0.2">
      <c r="A214" s="38"/>
      <c r="B214" s="79" t="s">
        <v>27</v>
      </c>
      <c r="C214" s="40"/>
      <c r="D214" s="43"/>
      <c r="E214" s="43"/>
      <c r="F214" s="43"/>
      <c r="G214" s="44"/>
      <c r="H214" s="43"/>
    </row>
    <row r="215" spans="1:8" ht="15.75" x14ac:dyDescent="0.2">
      <c r="A215" s="26">
        <v>401</v>
      </c>
      <c r="B215" s="31" t="s">
        <v>46</v>
      </c>
      <c r="C215" s="28" t="s">
        <v>47</v>
      </c>
      <c r="D215" s="29">
        <v>2.8</v>
      </c>
      <c r="E215" s="29">
        <v>2.5</v>
      </c>
      <c r="F215" s="29">
        <v>17.600000000000001</v>
      </c>
      <c r="G215" s="30">
        <v>104</v>
      </c>
      <c r="H215" s="29">
        <v>0.9</v>
      </c>
    </row>
    <row r="216" spans="1:8" ht="15.75" x14ac:dyDescent="0.2">
      <c r="A216" s="38"/>
      <c r="B216" s="39" t="s">
        <v>26</v>
      </c>
      <c r="C216" s="40">
        <v>110</v>
      </c>
      <c r="D216" s="43">
        <f>SUM(D215)</f>
        <v>2.8</v>
      </c>
      <c r="E216" s="43">
        <f>SUM(E215)</f>
        <v>2.5</v>
      </c>
      <c r="F216" s="43">
        <f>SUM(F215)</f>
        <v>17.600000000000001</v>
      </c>
      <c r="G216" s="44">
        <f>SUM(G215)</f>
        <v>104</v>
      </c>
      <c r="H216" s="43">
        <f>SUM(H215)</f>
        <v>0.9</v>
      </c>
    </row>
    <row r="217" spans="1:8" ht="15.75" x14ac:dyDescent="0.2">
      <c r="A217" s="38"/>
      <c r="B217" s="79" t="s">
        <v>29</v>
      </c>
      <c r="C217" s="40"/>
      <c r="D217" s="43"/>
      <c r="E217" s="43"/>
      <c r="F217" s="43"/>
      <c r="G217" s="44"/>
      <c r="H217" s="43"/>
    </row>
    <row r="218" spans="1:8" ht="19.5" customHeight="1" x14ac:dyDescent="0.2">
      <c r="A218" s="38">
        <v>57</v>
      </c>
      <c r="B218" s="39" t="s">
        <v>121</v>
      </c>
      <c r="C218" s="40" t="s">
        <v>23</v>
      </c>
      <c r="D218" s="43">
        <v>2.38</v>
      </c>
      <c r="E218" s="43">
        <v>4.7</v>
      </c>
      <c r="F218" s="43">
        <v>10.4</v>
      </c>
      <c r="G218" s="44">
        <v>90</v>
      </c>
      <c r="H218" s="43">
        <v>8.1999999999999993</v>
      </c>
    </row>
    <row r="219" spans="1:8" ht="15.75" x14ac:dyDescent="0.2">
      <c r="A219" s="38">
        <v>291</v>
      </c>
      <c r="B219" s="39" t="s">
        <v>122</v>
      </c>
      <c r="C219" s="40">
        <v>160</v>
      </c>
      <c r="D219" s="41">
        <v>10.199999999999999</v>
      </c>
      <c r="E219" s="41">
        <v>6.3</v>
      </c>
      <c r="F219" s="41">
        <v>27.3</v>
      </c>
      <c r="G219" s="42">
        <v>206</v>
      </c>
      <c r="H219" s="41">
        <v>5.4</v>
      </c>
    </row>
    <row r="220" spans="1:8" ht="15.75" x14ac:dyDescent="0.2">
      <c r="A220" s="38" t="s">
        <v>103</v>
      </c>
      <c r="B220" s="39" t="s">
        <v>123</v>
      </c>
      <c r="C220" s="40">
        <v>60</v>
      </c>
      <c r="D220" s="43">
        <v>0.42</v>
      </c>
      <c r="E220" s="43">
        <v>0</v>
      </c>
      <c r="F220" s="43">
        <v>1.1399999999999999</v>
      </c>
      <c r="G220" s="44">
        <v>7</v>
      </c>
      <c r="H220" s="43">
        <v>4.2</v>
      </c>
    </row>
    <row r="221" spans="1:8" ht="15.75" x14ac:dyDescent="0.2">
      <c r="A221" s="26">
        <v>376</v>
      </c>
      <c r="B221" s="31" t="s">
        <v>33</v>
      </c>
      <c r="C221" s="28">
        <v>180</v>
      </c>
      <c r="D221" s="46">
        <v>0.4</v>
      </c>
      <c r="E221" s="46">
        <v>0.02</v>
      </c>
      <c r="F221" s="29">
        <v>19</v>
      </c>
      <c r="G221" s="30">
        <v>78</v>
      </c>
      <c r="H221" s="46">
        <v>0.36</v>
      </c>
    </row>
    <row r="222" spans="1:8" ht="15.75" x14ac:dyDescent="0.2">
      <c r="A222" s="26"/>
      <c r="B222" s="47" t="s">
        <v>34</v>
      </c>
      <c r="C222" s="28">
        <v>45</v>
      </c>
      <c r="D222" s="48">
        <v>3.2</v>
      </c>
      <c r="E222" s="48">
        <v>0.5</v>
      </c>
      <c r="F222" s="32">
        <v>20.3</v>
      </c>
      <c r="G222" s="33">
        <v>97</v>
      </c>
      <c r="H222" s="48">
        <v>0</v>
      </c>
    </row>
    <row r="223" spans="1:8" ht="15.75" x14ac:dyDescent="0.2">
      <c r="A223" s="26"/>
      <c r="B223" s="31" t="s">
        <v>25</v>
      </c>
      <c r="C223" s="28">
        <v>25</v>
      </c>
      <c r="D223" s="32">
        <v>2</v>
      </c>
      <c r="E223" s="32">
        <v>0.5</v>
      </c>
      <c r="F223" s="32">
        <v>14.3</v>
      </c>
      <c r="G223" s="33">
        <v>70</v>
      </c>
      <c r="H223" s="32">
        <v>0</v>
      </c>
    </row>
    <row r="224" spans="1:8" ht="15.75" x14ac:dyDescent="0.2">
      <c r="A224" s="26"/>
      <c r="B224" s="31" t="s">
        <v>26</v>
      </c>
      <c r="C224" s="28">
        <v>675</v>
      </c>
      <c r="D224" s="29">
        <f>SUM(D218:D223)</f>
        <v>18.599999999999998</v>
      </c>
      <c r="E224" s="29">
        <f>SUM(E218:E223)</f>
        <v>12.02</v>
      </c>
      <c r="F224" s="29">
        <f>SUM(F218:F223)</f>
        <v>92.44</v>
      </c>
      <c r="G224" s="28">
        <f>SUM(G218:G223)</f>
        <v>548</v>
      </c>
      <c r="H224" s="29">
        <f>SUM(H218:H223)</f>
        <v>18.16</v>
      </c>
    </row>
    <row r="225" spans="1:8" ht="15.75" x14ac:dyDescent="0.2">
      <c r="A225" s="26"/>
      <c r="B225" s="27" t="s">
        <v>35</v>
      </c>
      <c r="C225" s="28"/>
      <c r="D225" s="29"/>
      <c r="E225" s="29"/>
      <c r="F225" s="29"/>
      <c r="G225" s="30"/>
      <c r="H225" s="29"/>
    </row>
    <row r="226" spans="1:8" ht="17.25" customHeight="1" x14ac:dyDescent="0.2">
      <c r="A226" s="66">
        <v>132</v>
      </c>
      <c r="B226" s="67" t="s">
        <v>124</v>
      </c>
      <c r="C226" s="66">
        <v>150</v>
      </c>
      <c r="D226" s="80">
        <v>3.1</v>
      </c>
      <c r="E226" s="80">
        <v>4.8600000000000003</v>
      </c>
      <c r="F226" s="80">
        <v>14.14</v>
      </c>
      <c r="G226" s="80">
        <v>113</v>
      </c>
      <c r="H226" s="80">
        <v>25.74</v>
      </c>
    </row>
    <row r="227" spans="1:8" ht="17.25" customHeight="1" x14ac:dyDescent="0.2">
      <c r="A227" s="26">
        <v>454</v>
      </c>
      <c r="B227" s="31" t="s">
        <v>125</v>
      </c>
      <c r="C227" s="28">
        <v>60</v>
      </c>
      <c r="D227" s="32">
        <v>3.4</v>
      </c>
      <c r="E227" s="32">
        <v>1.5</v>
      </c>
      <c r="F227" s="32">
        <v>28.5</v>
      </c>
      <c r="G227" s="33">
        <v>140</v>
      </c>
      <c r="H227" s="32">
        <v>0.2</v>
      </c>
    </row>
    <row r="228" spans="1:8" ht="15.75" x14ac:dyDescent="0.2">
      <c r="A228" s="26">
        <v>393</v>
      </c>
      <c r="B228" s="31" t="s">
        <v>77</v>
      </c>
      <c r="C228" s="28" t="s">
        <v>78</v>
      </c>
      <c r="D228" s="29">
        <v>0.12</v>
      </c>
      <c r="E228" s="29">
        <v>0.02</v>
      </c>
      <c r="F228" s="29">
        <v>11.2</v>
      </c>
      <c r="G228" s="30">
        <v>45</v>
      </c>
      <c r="H228" s="29">
        <v>2.83</v>
      </c>
    </row>
    <row r="229" spans="1:8" ht="15.75" x14ac:dyDescent="0.2">
      <c r="A229" s="38">
        <v>368</v>
      </c>
      <c r="B229" s="39" t="s">
        <v>118</v>
      </c>
      <c r="C229" s="40">
        <v>100</v>
      </c>
      <c r="D229" s="41">
        <v>1.5</v>
      </c>
      <c r="E229" s="32">
        <v>0.5</v>
      </c>
      <c r="F229" s="32">
        <v>21</v>
      </c>
      <c r="G229" s="33">
        <v>95</v>
      </c>
      <c r="H229" s="32">
        <v>10</v>
      </c>
    </row>
    <row r="230" spans="1:8" ht="15.75" x14ac:dyDescent="0.2">
      <c r="A230" s="26"/>
      <c r="B230" s="31" t="s">
        <v>25</v>
      </c>
      <c r="C230" s="28">
        <v>25</v>
      </c>
      <c r="D230" s="32">
        <v>2</v>
      </c>
      <c r="E230" s="32">
        <v>0.5</v>
      </c>
      <c r="F230" s="32">
        <v>14.3</v>
      </c>
      <c r="G230" s="33">
        <v>70</v>
      </c>
      <c r="H230" s="32">
        <v>0</v>
      </c>
    </row>
    <row r="231" spans="1:8" ht="15.75" x14ac:dyDescent="0.2">
      <c r="A231" s="26"/>
      <c r="B231" s="31" t="s">
        <v>26</v>
      </c>
      <c r="C231" s="28">
        <v>522</v>
      </c>
      <c r="D231" s="29">
        <f>SUM(D226:D230)</f>
        <v>10.120000000000001</v>
      </c>
      <c r="E231" s="29">
        <f>SUM(E226:E230)</f>
        <v>7.38</v>
      </c>
      <c r="F231" s="29">
        <f>SUM(F226:F230)</f>
        <v>89.14</v>
      </c>
      <c r="G231" s="28">
        <f>SUM(G226:G230)</f>
        <v>463</v>
      </c>
      <c r="H231" s="29">
        <f>SUM(H226:H230)</f>
        <v>38.769999999999996</v>
      </c>
    </row>
    <row r="232" spans="1:8" ht="15.75" x14ac:dyDescent="0.2">
      <c r="A232" s="26"/>
      <c r="B232" s="31"/>
      <c r="C232" s="28"/>
      <c r="D232" s="51"/>
      <c r="E232" s="51"/>
      <c r="F232" s="51"/>
      <c r="G232" s="52"/>
      <c r="H232" s="51"/>
    </row>
    <row r="233" spans="1:8" ht="15.75" x14ac:dyDescent="0.2">
      <c r="A233" s="26"/>
      <c r="B233" s="49" t="s">
        <v>40</v>
      </c>
      <c r="C233" s="53">
        <f t="shared" ref="C233:H233" si="12">C213+C216+C224+C231</f>
        <v>1742</v>
      </c>
      <c r="D233" s="51">
        <f t="shared" si="12"/>
        <v>43.489999999999995</v>
      </c>
      <c r="E233" s="51">
        <f t="shared" si="12"/>
        <v>36.69</v>
      </c>
      <c r="F233" s="51">
        <f t="shared" si="12"/>
        <v>263.27999999999997</v>
      </c>
      <c r="G233" s="50">
        <f t="shared" si="12"/>
        <v>1584</v>
      </c>
      <c r="H233" s="51">
        <f t="shared" si="12"/>
        <v>61.5</v>
      </c>
    </row>
    <row r="234" spans="1:8" ht="12.75" customHeight="1" x14ac:dyDescent="0.2">
      <c r="A234" s="8" t="s">
        <v>126</v>
      </c>
      <c r="B234" s="8"/>
      <c r="C234" s="8"/>
      <c r="D234" s="8"/>
      <c r="E234" s="8"/>
      <c r="F234" s="8"/>
      <c r="G234" s="8"/>
      <c r="H234" s="8"/>
    </row>
    <row r="235" spans="1:8" x14ac:dyDescent="0.2">
      <c r="A235" s="8"/>
      <c r="B235" s="8"/>
      <c r="C235" s="8"/>
      <c r="D235" s="8"/>
      <c r="E235" s="8"/>
      <c r="F235" s="8"/>
      <c r="G235" s="8"/>
      <c r="H235" s="8"/>
    </row>
    <row r="236" spans="1:8" ht="12.75" customHeight="1" x14ac:dyDescent="0.2">
      <c r="A236" s="7" t="s">
        <v>12</v>
      </c>
      <c r="B236" s="7" t="s">
        <v>13</v>
      </c>
      <c r="C236" s="6" t="s">
        <v>14</v>
      </c>
      <c r="D236" s="3" t="s">
        <v>96</v>
      </c>
      <c r="E236" s="3"/>
      <c r="F236" s="3"/>
      <c r="G236" s="3"/>
      <c r="H236" s="3"/>
    </row>
    <row r="237" spans="1:8" ht="12.75" customHeight="1" x14ac:dyDescent="0.2">
      <c r="A237" s="7"/>
      <c r="B237" s="7"/>
      <c r="C237" s="6"/>
      <c r="D237" s="5" t="s">
        <v>16</v>
      </c>
      <c r="E237" s="5" t="s">
        <v>17</v>
      </c>
      <c r="F237" s="5" t="s">
        <v>18</v>
      </c>
      <c r="G237" s="4" t="s">
        <v>19</v>
      </c>
      <c r="H237" s="5" t="s">
        <v>20</v>
      </c>
    </row>
    <row r="238" spans="1:8" ht="21" customHeight="1" x14ac:dyDescent="0.2">
      <c r="A238" s="7"/>
      <c r="B238" s="7"/>
      <c r="C238" s="6"/>
      <c r="D238" s="5"/>
      <c r="E238" s="5"/>
      <c r="F238" s="5"/>
      <c r="G238" s="4"/>
      <c r="H238" s="5"/>
    </row>
    <row r="239" spans="1:8" ht="15.75" x14ac:dyDescent="0.2">
      <c r="A239" s="26"/>
      <c r="B239" s="27" t="s">
        <v>21</v>
      </c>
      <c r="C239" s="28"/>
      <c r="D239" s="29"/>
      <c r="E239" s="29"/>
      <c r="F239" s="29"/>
      <c r="G239" s="30"/>
      <c r="H239" s="29"/>
    </row>
    <row r="240" spans="1:8" ht="15.75" x14ac:dyDescent="0.2">
      <c r="A240" s="26" t="s">
        <v>127</v>
      </c>
      <c r="B240" s="31" t="s">
        <v>128</v>
      </c>
      <c r="C240" s="28">
        <v>200</v>
      </c>
      <c r="D240" s="29">
        <v>2.4</v>
      </c>
      <c r="E240" s="29">
        <v>0.3</v>
      </c>
      <c r="F240" s="29">
        <v>19.5</v>
      </c>
      <c r="G240" s="30">
        <v>90</v>
      </c>
      <c r="H240" s="29">
        <v>0</v>
      </c>
    </row>
    <row r="241" spans="1:8" ht="15.75" x14ac:dyDescent="0.2">
      <c r="A241" s="26">
        <v>394</v>
      </c>
      <c r="B241" s="31" t="s">
        <v>24</v>
      </c>
      <c r="C241" s="28">
        <v>180</v>
      </c>
      <c r="D241" s="29">
        <v>2.67</v>
      </c>
      <c r="E241" s="29">
        <v>2.34</v>
      </c>
      <c r="F241" s="29">
        <v>12.3</v>
      </c>
      <c r="G241" s="30">
        <v>81</v>
      </c>
      <c r="H241" s="29">
        <v>1.2</v>
      </c>
    </row>
    <row r="242" spans="1:8" ht="15.75" x14ac:dyDescent="0.2">
      <c r="A242" s="26"/>
      <c r="B242" s="31" t="s">
        <v>25</v>
      </c>
      <c r="C242" s="28">
        <v>25</v>
      </c>
      <c r="D242" s="32">
        <v>2</v>
      </c>
      <c r="E242" s="32">
        <v>0.5</v>
      </c>
      <c r="F242" s="32">
        <v>14.3</v>
      </c>
      <c r="G242" s="33">
        <v>70</v>
      </c>
      <c r="H242" s="32">
        <v>0</v>
      </c>
    </row>
    <row r="243" spans="1:8" ht="15.75" x14ac:dyDescent="0.2">
      <c r="A243" s="26"/>
      <c r="B243" s="31" t="s">
        <v>26</v>
      </c>
      <c r="C243" s="28">
        <v>405</v>
      </c>
      <c r="D243" s="29">
        <f>SUM(D240:D242)</f>
        <v>7.07</v>
      </c>
      <c r="E243" s="29">
        <f>SUM(E240:E242)</f>
        <v>3.1399999999999997</v>
      </c>
      <c r="F243" s="29">
        <f>SUM(F240:F242)</f>
        <v>46.1</v>
      </c>
      <c r="G243" s="28">
        <f>SUM(G240:G242)</f>
        <v>241</v>
      </c>
      <c r="H243" s="29">
        <f>SUM(H240:H242)</f>
        <v>1.2</v>
      </c>
    </row>
    <row r="244" spans="1:8" ht="15.75" x14ac:dyDescent="0.2">
      <c r="A244" s="26"/>
      <c r="B244" s="27" t="s">
        <v>27</v>
      </c>
      <c r="C244" s="28"/>
      <c r="D244" s="29"/>
      <c r="E244" s="29"/>
      <c r="F244" s="29"/>
      <c r="G244" s="30"/>
      <c r="H244" s="29"/>
    </row>
    <row r="245" spans="1:8" ht="15.75" x14ac:dyDescent="0.2">
      <c r="A245" s="26">
        <v>401</v>
      </c>
      <c r="B245" s="31" t="s">
        <v>85</v>
      </c>
      <c r="C245" s="28">
        <v>100</v>
      </c>
      <c r="D245" s="29">
        <v>3</v>
      </c>
      <c r="E245" s="29">
        <v>2.5</v>
      </c>
      <c r="F245" s="29">
        <v>11</v>
      </c>
      <c r="G245" s="30">
        <v>79</v>
      </c>
      <c r="H245" s="29">
        <v>1.08</v>
      </c>
    </row>
    <row r="246" spans="1:8" ht="15.75" x14ac:dyDescent="0.2">
      <c r="A246" s="26"/>
      <c r="B246" s="31" t="s">
        <v>26</v>
      </c>
      <c r="C246" s="28">
        <v>100</v>
      </c>
      <c r="D246" s="29">
        <f>SUM(D245)</f>
        <v>3</v>
      </c>
      <c r="E246" s="29">
        <f>SUM(E245)</f>
        <v>2.5</v>
      </c>
      <c r="F246" s="29">
        <f>SUM(F245)</f>
        <v>11</v>
      </c>
      <c r="G246" s="30">
        <f>SUM(G245)</f>
        <v>79</v>
      </c>
      <c r="H246" s="29">
        <f>SUM(H245)</f>
        <v>1.08</v>
      </c>
    </row>
    <row r="247" spans="1:8" ht="15.75" x14ac:dyDescent="0.2">
      <c r="A247" s="26"/>
      <c r="B247" s="27" t="s">
        <v>29</v>
      </c>
      <c r="C247" s="28"/>
      <c r="D247" s="29"/>
      <c r="E247" s="29"/>
      <c r="F247" s="29"/>
      <c r="G247" s="30"/>
      <c r="H247" s="29"/>
    </row>
    <row r="248" spans="1:8" ht="15.75" x14ac:dyDescent="0.2">
      <c r="A248" s="38">
        <v>34</v>
      </c>
      <c r="B248" s="39" t="s">
        <v>129</v>
      </c>
      <c r="C248" s="40">
        <v>60</v>
      </c>
      <c r="D248" s="43">
        <v>1</v>
      </c>
      <c r="E248" s="43">
        <v>2.5</v>
      </c>
      <c r="F248" s="43">
        <v>4.9000000000000004</v>
      </c>
      <c r="G248" s="40">
        <v>46</v>
      </c>
      <c r="H248" s="43">
        <v>5.88</v>
      </c>
    </row>
    <row r="249" spans="1:8" ht="15.75" x14ac:dyDescent="0.2">
      <c r="A249" s="26">
        <v>109</v>
      </c>
      <c r="B249" s="31" t="s">
        <v>130</v>
      </c>
      <c r="C249" s="28" t="s">
        <v>100</v>
      </c>
      <c r="D249" s="48">
        <v>5.7</v>
      </c>
      <c r="E249" s="48">
        <v>0.64</v>
      </c>
      <c r="F249" s="32">
        <v>32.299999999999997</v>
      </c>
      <c r="G249" s="33">
        <v>159</v>
      </c>
      <c r="H249" s="48">
        <v>3.2</v>
      </c>
    </row>
    <row r="250" spans="1:8" ht="15.75" x14ac:dyDescent="0.2">
      <c r="A250" s="81">
        <v>304</v>
      </c>
      <c r="B250" s="82" t="s">
        <v>131</v>
      </c>
      <c r="C250" s="81">
        <v>210</v>
      </c>
      <c r="D250" s="83">
        <v>22.26</v>
      </c>
      <c r="E250" s="83">
        <v>7.73</v>
      </c>
      <c r="F250" s="83">
        <v>35.69</v>
      </c>
      <c r="G250" s="83">
        <v>301</v>
      </c>
      <c r="H250" s="83">
        <v>1.01</v>
      </c>
    </row>
    <row r="251" spans="1:8" ht="19.5" customHeight="1" x14ac:dyDescent="0.2">
      <c r="A251" s="26" t="s">
        <v>55</v>
      </c>
      <c r="B251" s="31" t="s">
        <v>56</v>
      </c>
      <c r="C251" s="28">
        <v>180</v>
      </c>
      <c r="D251" s="29">
        <v>0</v>
      </c>
      <c r="E251" s="29">
        <v>0</v>
      </c>
      <c r="F251" s="29">
        <v>25</v>
      </c>
      <c r="G251" s="30">
        <v>101</v>
      </c>
      <c r="H251" s="29">
        <v>7</v>
      </c>
    </row>
    <row r="252" spans="1:8" ht="15.75" x14ac:dyDescent="0.2">
      <c r="A252" s="26"/>
      <c r="B252" s="47" t="s">
        <v>34</v>
      </c>
      <c r="C252" s="28">
        <v>45</v>
      </c>
      <c r="D252" s="48">
        <v>3.2</v>
      </c>
      <c r="E252" s="48">
        <v>0.5</v>
      </c>
      <c r="F252" s="32">
        <v>20.3</v>
      </c>
      <c r="G252" s="33">
        <v>97</v>
      </c>
      <c r="H252" s="48">
        <v>0</v>
      </c>
    </row>
    <row r="253" spans="1:8" ht="15.75" x14ac:dyDescent="0.2">
      <c r="A253" s="26"/>
      <c r="B253" s="31" t="s">
        <v>25</v>
      </c>
      <c r="C253" s="28">
        <v>25</v>
      </c>
      <c r="D253" s="32">
        <v>2</v>
      </c>
      <c r="E253" s="32">
        <v>0.5</v>
      </c>
      <c r="F253" s="32">
        <v>14.3</v>
      </c>
      <c r="G253" s="33">
        <v>70</v>
      </c>
      <c r="H253" s="32">
        <v>0</v>
      </c>
    </row>
    <row r="254" spans="1:8" ht="15.75" x14ac:dyDescent="0.2">
      <c r="A254" s="26"/>
      <c r="B254" s="31" t="s">
        <v>26</v>
      </c>
      <c r="C254" s="28">
        <v>745</v>
      </c>
      <c r="D254" s="29">
        <f>SUM(D248:D253)</f>
        <v>34.160000000000004</v>
      </c>
      <c r="E254" s="29">
        <f>SUM(E248:E253)</f>
        <v>11.870000000000001</v>
      </c>
      <c r="F254" s="29">
        <f>SUM(F248:F253)</f>
        <v>132.48999999999998</v>
      </c>
      <c r="G254" s="28">
        <f>SUM(G248:G253)</f>
        <v>774</v>
      </c>
      <c r="H254" s="29">
        <f>SUM(H248:H253)</f>
        <v>17.09</v>
      </c>
    </row>
    <row r="255" spans="1:8" ht="15.75" x14ac:dyDescent="0.2">
      <c r="A255" s="38"/>
      <c r="B255" s="27" t="s">
        <v>35</v>
      </c>
      <c r="C255" s="40"/>
      <c r="D255" s="84"/>
      <c r="E255" s="84"/>
      <c r="F255" s="43"/>
      <c r="G255" s="44"/>
      <c r="H255" s="84"/>
    </row>
    <row r="256" spans="1:8" ht="15.75" x14ac:dyDescent="0.2">
      <c r="A256" s="57">
        <v>258</v>
      </c>
      <c r="B256" s="58" t="s">
        <v>132</v>
      </c>
      <c r="C256" s="56">
        <v>80</v>
      </c>
      <c r="D256" s="60">
        <v>12.08</v>
      </c>
      <c r="E256" s="60">
        <v>3.92</v>
      </c>
      <c r="F256" s="60">
        <v>8.2100000000000009</v>
      </c>
      <c r="G256" s="61">
        <v>116</v>
      </c>
      <c r="H256" s="60">
        <v>2.62</v>
      </c>
    </row>
    <row r="257" spans="1:16" ht="15.75" x14ac:dyDescent="0.2">
      <c r="A257" s="57">
        <v>321</v>
      </c>
      <c r="B257" s="58" t="s">
        <v>92</v>
      </c>
      <c r="C257" s="56">
        <v>150</v>
      </c>
      <c r="D257" s="71">
        <v>3.06</v>
      </c>
      <c r="E257" s="71">
        <v>4.8</v>
      </c>
      <c r="F257" s="71">
        <v>20.440000000000001</v>
      </c>
      <c r="G257" s="72">
        <v>137</v>
      </c>
      <c r="H257" s="71">
        <v>18.2</v>
      </c>
    </row>
    <row r="258" spans="1:16" ht="18.75" customHeight="1" x14ac:dyDescent="0.2">
      <c r="A258" s="34" t="s">
        <v>93</v>
      </c>
      <c r="B258" s="35" t="s">
        <v>133</v>
      </c>
      <c r="C258" s="34">
        <v>50</v>
      </c>
      <c r="D258" s="36">
        <v>0.3</v>
      </c>
      <c r="E258" s="36">
        <v>3</v>
      </c>
      <c r="F258" s="36">
        <v>5</v>
      </c>
      <c r="G258" s="37">
        <v>43</v>
      </c>
      <c r="H258" s="36">
        <v>21.5</v>
      </c>
    </row>
    <row r="259" spans="1:16" ht="15.75" x14ac:dyDescent="0.2">
      <c r="A259" s="38"/>
      <c r="B259" s="39" t="s">
        <v>134</v>
      </c>
      <c r="C259" s="40">
        <v>20</v>
      </c>
      <c r="D259" s="43">
        <v>1.6</v>
      </c>
      <c r="E259" s="43">
        <v>3</v>
      </c>
      <c r="F259" s="43">
        <v>12.6</v>
      </c>
      <c r="G259" s="44">
        <v>84</v>
      </c>
      <c r="H259" s="43" t="s">
        <v>60</v>
      </c>
    </row>
    <row r="260" spans="1:16" ht="15.75" x14ac:dyDescent="0.2">
      <c r="A260" s="26">
        <v>399</v>
      </c>
      <c r="B260" s="31" t="s">
        <v>59</v>
      </c>
      <c r="C260" s="28">
        <v>180</v>
      </c>
      <c r="D260" s="32">
        <v>0.9</v>
      </c>
      <c r="E260" s="32">
        <v>0</v>
      </c>
      <c r="F260" s="32">
        <v>18.18</v>
      </c>
      <c r="G260" s="33">
        <v>76</v>
      </c>
      <c r="H260" s="32">
        <v>3.6</v>
      </c>
    </row>
    <row r="261" spans="1:16" ht="15.75" x14ac:dyDescent="0.2">
      <c r="A261" s="26"/>
      <c r="B261" s="31" t="s">
        <v>25</v>
      </c>
      <c r="C261" s="28">
        <v>25</v>
      </c>
      <c r="D261" s="32">
        <v>2</v>
      </c>
      <c r="E261" s="32">
        <v>0.5</v>
      </c>
      <c r="F261" s="32">
        <v>14.3</v>
      </c>
      <c r="G261" s="33">
        <v>70</v>
      </c>
      <c r="H261" s="32">
        <v>0</v>
      </c>
    </row>
    <row r="262" spans="1:16" ht="15.75" x14ac:dyDescent="0.2">
      <c r="A262" s="26"/>
      <c r="B262" s="31" t="s">
        <v>26</v>
      </c>
      <c r="C262" s="28">
        <f t="shared" ref="C262:H262" si="13">SUM(C256:C261)</f>
        <v>505</v>
      </c>
      <c r="D262" s="29">
        <f t="shared" si="13"/>
        <v>19.940000000000001</v>
      </c>
      <c r="E262" s="29">
        <f t="shared" si="13"/>
        <v>15.219999999999999</v>
      </c>
      <c r="F262" s="29">
        <f t="shared" si="13"/>
        <v>78.73</v>
      </c>
      <c r="G262" s="28">
        <f t="shared" si="13"/>
        <v>526</v>
      </c>
      <c r="H262" s="29">
        <f t="shared" si="13"/>
        <v>45.92</v>
      </c>
    </row>
    <row r="263" spans="1:16" ht="15.75" x14ac:dyDescent="0.2">
      <c r="A263" s="26"/>
      <c r="B263" s="31"/>
      <c r="C263" s="28"/>
      <c r="D263" s="29"/>
      <c r="E263" s="29"/>
      <c r="F263" s="29"/>
      <c r="G263" s="30"/>
      <c r="H263" s="29"/>
    </row>
    <row r="264" spans="1:16" ht="15.75" x14ac:dyDescent="0.2">
      <c r="A264" s="26"/>
      <c r="B264" s="49" t="s">
        <v>40</v>
      </c>
      <c r="C264" s="76">
        <f t="shared" ref="C264:H264" si="14">C243+C246+C254+C262</f>
        <v>1755</v>
      </c>
      <c r="D264" s="77">
        <f t="shared" si="14"/>
        <v>64.17</v>
      </c>
      <c r="E264" s="77">
        <f t="shared" si="14"/>
        <v>32.730000000000004</v>
      </c>
      <c r="F264" s="77">
        <f t="shared" si="14"/>
        <v>268.32</v>
      </c>
      <c r="G264" s="78">
        <f t="shared" si="14"/>
        <v>1620</v>
      </c>
      <c r="H264" s="77">
        <f t="shared" si="14"/>
        <v>65.290000000000006</v>
      </c>
    </row>
    <row r="265" spans="1:16" ht="19.5" customHeight="1" x14ac:dyDescent="0.2">
      <c r="A265" s="8" t="s">
        <v>135</v>
      </c>
      <c r="B265" s="8"/>
      <c r="C265" s="8"/>
      <c r="D265" s="8"/>
      <c r="E265" s="8"/>
      <c r="F265" s="8"/>
      <c r="G265" s="8"/>
      <c r="H265" s="8"/>
    </row>
    <row r="266" spans="1:16" ht="34.5" customHeight="1" x14ac:dyDescent="0.2">
      <c r="A266" s="7" t="s">
        <v>12</v>
      </c>
      <c r="B266" s="7" t="s">
        <v>13</v>
      </c>
      <c r="C266" s="6" t="s">
        <v>14</v>
      </c>
      <c r="D266" s="5" t="s">
        <v>15</v>
      </c>
      <c r="E266" s="5"/>
      <c r="F266" s="5"/>
      <c r="G266" s="5"/>
      <c r="H266" s="5"/>
    </row>
    <row r="267" spans="1:16" ht="12.75" customHeight="1" x14ac:dyDescent="0.2">
      <c r="A267" s="7"/>
      <c r="B267" s="7"/>
      <c r="C267" s="6"/>
      <c r="D267" s="5" t="s">
        <v>16</v>
      </c>
      <c r="E267" s="5" t="s">
        <v>17</v>
      </c>
      <c r="F267" s="5" t="s">
        <v>18</v>
      </c>
      <c r="G267" s="4" t="s">
        <v>19</v>
      </c>
      <c r="H267" s="5" t="s">
        <v>20</v>
      </c>
    </row>
    <row r="268" spans="1:16" x14ac:dyDescent="0.2">
      <c r="A268" s="7"/>
      <c r="B268" s="7"/>
      <c r="C268" s="6"/>
      <c r="D268" s="5"/>
      <c r="E268" s="5"/>
      <c r="F268" s="5"/>
      <c r="G268" s="4"/>
      <c r="H268" s="5"/>
    </row>
    <row r="269" spans="1:16" ht="15.75" x14ac:dyDescent="0.2">
      <c r="A269" s="26"/>
      <c r="B269" s="27" t="s">
        <v>21</v>
      </c>
      <c r="C269" s="28"/>
      <c r="D269" s="29"/>
      <c r="E269" s="29"/>
      <c r="F269" s="29"/>
      <c r="G269" s="30"/>
      <c r="H269" s="29"/>
    </row>
    <row r="270" spans="1:16" ht="15.75" x14ac:dyDescent="0.2">
      <c r="A270" s="26">
        <v>3</v>
      </c>
      <c r="B270" s="31" t="s">
        <v>42</v>
      </c>
      <c r="C270" s="28" t="s">
        <v>43</v>
      </c>
      <c r="D270" s="29">
        <v>5.5</v>
      </c>
      <c r="E270" s="29">
        <v>8.5</v>
      </c>
      <c r="F270" s="29">
        <v>14.3</v>
      </c>
      <c r="G270" s="30">
        <v>155</v>
      </c>
      <c r="H270" s="29">
        <v>0.11</v>
      </c>
    </row>
    <row r="271" spans="1:16" ht="27.6" customHeight="1" x14ac:dyDescent="0.2">
      <c r="A271" s="34">
        <v>189</v>
      </c>
      <c r="B271" s="35" t="s">
        <v>136</v>
      </c>
      <c r="C271" s="34" t="s">
        <v>107</v>
      </c>
      <c r="D271" s="36">
        <v>9</v>
      </c>
      <c r="E271" s="36">
        <v>7.4</v>
      </c>
      <c r="F271" s="36">
        <v>69.400000000000006</v>
      </c>
      <c r="G271" s="37">
        <v>378</v>
      </c>
      <c r="H271" s="36">
        <v>0.8</v>
      </c>
      <c r="I271" s="38"/>
      <c r="J271" s="39"/>
      <c r="K271" s="40"/>
      <c r="L271" s="43"/>
      <c r="M271" s="43"/>
      <c r="N271" s="43"/>
      <c r="O271" s="44"/>
      <c r="P271" s="43"/>
    </row>
    <row r="272" spans="1:16" ht="15.75" x14ac:dyDescent="0.2">
      <c r="A272" s="26">
        <v>395</v>
      </c>
      <c r="B272" s="31" t="s">
        <v>67</v>
      </c>
      <c r="C272" s="28">
        <v>180</v>
      </c>
      <c r="D272" s="32">
        <v>2.85</v>
      </c>
      <c r="E272" s="32">
        <v>2.41</v>
      </c>
      <c r="F272" s="32">
        <v>12.4</v>
      </c>
      <c r="G272" s="33">
        <v>83</v>
      </c>
      <c r="H272" s="32">
        <v>1.17</v>
      </c>
    </row>
    <row r="273" spans="1:8" ht="15.75" x14ac:dyDescent="0.2">
      <c r="A273" s="26"/>
      <c r="B273" s="31" t="s">
        <v>26</v>
      </c>
      <c r="C273" s="28">
        <v>405</v>
      </c>
      <c r="D273" s="29">
        <f>SUM(D270:D272)</f>
        <v>17.350000000000001</v>
      </c>
      <c r="E273" s="29">
        <f>SUM(E270:E272)</f>
        <v>18.310000000000002</v>
      </c>
      <c r="F273" s="29">
        <f>SUM(F270:F272)</f>
        <v>96.100000000000009</v>
      </c>
      <c r="G273" s="28">
        <f>SUM(G270:G272)</f>
        <v>616</v>
      </c>
      <c r="H273" s="29">
        <f>SUM(H270:H272)</f>
        <v>2.08</v>
      </c>
    </row>
    <row r="274" spans="1:8" ht="15.75" x14ac:dyDescent="0.2">
      <c r="A274" s="26"/>
      <c r="B274" s="27" t="s">
        <v>27</v>
      </c>
      <c r="C274" s="28"/>
      <c r="D274" s="29"/>
      <c r="E274" s="29"/>
      <c r="F274" s="29"/>
      <c r="G274" s="30"/>
      <c r="H274" s="29"/>
    </row>
    <row r="275" spans="1:8" ht="15.75" x14ac:dyDescent="0.2">
      <c r="A275" s="26">
        <v>401</v>
      </c>
      <c r="B275" s="31" t="s">
        <v>46</v>
      </c>
      <c r="C275" s="28" t="s">
        <v>47</v>
      </c>
      <c r="D275" s="29">
        <v>2.8</v>
      </c>
      <c r="E275" s="29">
        <v>2.5</v>
      </c>
      <c r="F275" s="29">
        <v>17.600000000000001</v>
      </c>
      <c r="G275" s="30">
        <v>104</v>
      </c>
      <c r="H275" s="29">
        <v>0.9</v>
      </c>
    </row>
    <row r="276" spans="1:8" ht="15.75" x14ac:dyDescent="0.2">
      <c r="A276" s="26"/>
      <c r="B276" s="31" t="s">
        <v>26</v>
      </c>
      <c r="C276" s="28">
        <v>110</v>
      </c>
      <c r="D276" s="29">
        <f>SUM(D275)</f>
        <v>2.8</v>
      </c>
      <c r="E276" s="29">
        <f>SUM(E275)</f>
        <v>2.5</v>
      </c>
      <c r="F276" s="29">
        <f>SUM(F275)</f>
        <v>17.600000000000001</v>
      </c>
      <c r="G276" s="30">
        <f>SUM(G275)</f>
        <v>104</v>
      </c>
      <c r="H276" s="29">
        <f>SUM(H275)</f>
        <v>0.9</v>
      </c>
    </row>
    <row r="277" spans="1:8" ht="15.75" x14ac:dyDescent="0.2">
      <c r="A277" s="26"/>
      <c r="B277" s="27" t="s">
        <v>29</v>
      </c>
      <c r="C277" s="28"/>
      <c r="D277" s="29"/>
      <c r="E277" s="29"/>
      <c r="F277" s="29"/>
      <c r="G277" s="30"/>
      <c r="H277" s="29"/>
    </row>
    <row r="278" spans="1:8" ht="15.75" x14ac:dyDescent="0.2">
      <c r="A278" s="26">
        <v>22</v>
      </c>
      <c r="B278" s="31" t="s">
        <v>137</v>
      </c>
      <c r="C278" s="26">
        <v>60</v>
      </c>
      <c r="D278" s="46">
        <v>0.82</v>
      </c>
      <c r="E278" s="46">
        <v>3.13</v>
      </c>
      <c r="F278" s="46">
        <v>5.14</v>
      </c>
      <c r="G278" s="28">
        <v>52</v>
      </c>
      <c r="H278" s="46">
        <v>7.2</v>
      </c>
    </row>
    <row r="279" spans="1:8" ht="15.75" customHeight="1" x14ac:dyDescent="0.2">
      <c r="A279" s="38">
        <v>67</v>
      </c>
      <c r="B279" s="39" t="s">
        <v>138</v>
      </c>
      <c r="C279" s="40">
        <v>200</v>
      </c>
      <c r="D279" s="41">
        <v>1.3</v>
      </c>
      <c r="E279" s="41">
        <v>3.9</v>
      </c>
      <c r="F279" s="41">
        <v>6.8</v>
      </c>
      <c r="G279" s="42">
        <v>68</v>
      </c>
      <c r="H279" s="41">
        <v>14.7</v>
      </c>
    </row>
    <row r="280" spans="1:8" ht="15.75" customHeight="1" x14ac:dyDescent="0.2">
      <c r="A280" s="57" t="s">
        <v>139</v>
      </c>
      <c r="B280" s="58" t="s">
        <v>140</v>
      </c>
      <c r="C280" s="56" t="s">
        <v>141</v>
      </c>
      <c r="D280" s="60">
        <v>11.6</v>
      </c>
      <c r="E280" s="60">
        <v>11.4</v>
      </c>
      <c r="F280" s="60">
        <v>12.9</v>
      </c>
      <c r="G280" s="61">
        <v>205</v>
      </c>
      <c r="H280" s="60">
        <v>3.45</v>
      </c>
    </row>
    <row r="281" spans="1:8" ht="15.75" x14ac:dyDescent="0.2">
      <c r="A281" s="26">
        <v>376</v>
      </c>
      <c r="B281" s="31" t="s">
        <v>33</v>
      </c>
      <c r="C281" s="28">
        <v>180</v>
      </c>
      <c r="D281" s="46">
        <v>0.4</v>
      </c>
      <c r="E281" s="46">
        <v>0.02</v>
      </c>
      <c r="F281" s="29">
        <v>19</v>
      </c>
      <c r="G281" s="30">
        <v>78</v>
      </c>
      <c r="H281" s="46">
        <v>0.36</v>
      </c>
    </row>
    <row r="282" spans="1:8" ht="15.75" x14ac:dyDescent="0.2">
      <c r="A282" s="26"/>
      <c r="B282" s="47" t="s">
        <v>34</v>
      </c>
      <c r="C282" s="28">
        <v>45</v>
      </c>
      <c r="D282" s="48">
        <v>3.2</v>
      </c>
      <c r="E282" s="48">
        <v>0.5</v>
      </c>
      <c r="F282" s="32">
        <v>20.3</v>
      </c>
      <c r="G282" s="33">
        <v>97</v>
      </c>
      <c r="H282" s="48">
        <v>0</v>
      </c>
    </row>
    <row r="283" spans="1:8" ht="15.75" x14ac:dyDescent="0.2">
      <c r="A283" s="26"/>
      <c r="B283" s="31" t="s">
        <v>25</v>
      </c>
      <c r="C283" s="28">
        <v>25</v>
      </c>
      <c r="D283" s="32">
        <v>2</v>
      </c>
      <c r="E283" s="32">
        <v>0.5</v>
      </c>
      <c r="F283" s="32">
        <v>14.3</v>
      </c>
      <c r="G283" s="33">
        <v>70</v>
      </c>
      <c r="H283" s="32">
        <v>0</v>
      </c>
    </row>
    <row r="284" spans="1:8" ht="15.75" x14ac:dyDescent="0.2">
      <c r="A284" s="26"/>
      <c r="B284" s="31" t="s">
        <v>26</v>
      </c>
      <c r="C284" s="28">
        <v>660</v>
      </c>
      <c r="D284" s="29">
        <f>SUM(D278:D283)</f>
        <v>19.32</v>
      </c>
      <c r="E284" s="29">
        <f>SUM(E278:E283)</f>
        <v>19.45</v>
      </c>
      <c r="F284" s="29">
        <f>SUM(F278:F283)</f>
        <v>78.44</v>
      </c>
      <c r="G284" s="28">
        <f>SUM(G278:G283)</f>
        <v>570</v>
      </c>
      <c r="H284" s="29">
        <f>SUM(H278:H283)</f>
        <v>25.709999999999997</v>
      </c>
    </row>
    <row r="285" spans="1:8" ht="15.75" x14ac:dyDescent="0.2">
      <c r="A285" s="26"/>
      <c r="B285" s="27" t="s">
        <v>35</v>
      </c>
      <c r="C285" s="28"/>
      <c r="D285" s="29"/>
      <c r="E285" s="29"/>
      <c r="F285" s="29"/>
      <c r="G285" s="30"/>
      <c r="H285" s="29"/>
    </row>
    <row r="286" spans="1:8" ht="15.75" x14ac:dyDescent="0.2">
      <c r="A286" s="26">
        <v>305</v>
      </c>
      <c r="B286" s="31" t="s">
        <v>101</v>
      </c>
      <c r="C286" s="28">
        <v>80</v>
      </c>
      <c r="D286" s="29">
        <v>12.92</v>
      </c>
      <c r="E286" s="29">
        <v>11.85</v>
      </c>
      <c r="F286" s="29">
        <v>13.46</v>
      </c>
      <c r="G286" s="30">
        <v>212</v>
      </c>
      <c r="H286" s="29">
        <v>0.73</v>
      </c>
    </row>
    <row r="287" spans="1:8" ht="15.75" x14ac:dyDescent="0.2">
      <c r="A287" s="26">
        <v>137</v>
      </c>
      <c r="B287" s="31" t="s">
        <v>142</v>
      </c>
      <c r="C287" s="28">
        <v>150</v>
      </c>
      <c r="D287" s="29">
        <v>1.75</v>
      </c>
      <c r="E287" s="29">
        <v>5.64</v>
      </c>
      <c r="F287" s="29">
        <v>11.1</v>
      </c>
      <c r="G287" s="30">
        <v>102</v>
      </c>
      <c r="H287" s="29">
        <v>8.27</v>
      </c>
    </row>
    <row r="288" spans="1:8" ht="15.75" x14ac:dyDescent="0.2">
      <c r="A288" s="26">
        <v>368</v>
      </c>
      <c r="B288" s="31" t="s">
        <v>118</v>
      </c>
      <c r="C288" s="28">
        <v>100</v>
      </c>
      <c r="D288" s="32">
        <v>0.4</v>
      </c>
      <c r="E288" s="32">
        <v>0.3</v>
      </c>
      <c r="F288" s="32">
        <v>10.3</v>
      </c>
      <c r="G288" s="33">
        <v>46</v>
      </c>
      <c r="H288" s="32">
        <v>5</v>
      </c>
    </row>
    <row r="289" spans="1:8" ht="15.75" x14ac:dyDescent="0.2">
      <c r="A289" s="26">
        <v>393</v>
      </c>
      <c r="B289" s="31" t="s">
        <v>77</v>
      </c>
      <c r="C289" s="28" t="s">
        <v>78</v>
      </c>
      <c r="D289" s="29">
        <v>0.12</v>
      </c>
      <c r="E289" s="29">
        <v>0.02</v>
      </c>
      <c r="F289" s="29">
        <v>11.2</v>
      </c>
      <c r="G289" s="30">
        <v>45</v>
      </c>
      <c r="H289" s="29">
        <v>2.83</v>
      </c>
    </row>
    <row r="290" spans="1:8" ht="15.75" x14ac:dyDescent="0.2">
      <c r="A290" s="26"/>
      <c r="B290" s="31" t="s">
        <v>25</v>
      </c>
      <c r="C290" s="28">
        <v>25</v>
      </c>
      <c r="D290" s="32">
        <v>2</v>
      </c>
      <c r="E290" s="32">
        <v>0.5</v>
      </c>
      <c r="F290" s="32">
        <v>14.3</v>
      </c>
      <c r="G290" s="33">
        <v>70</v>
      </c>
      <c r="H290" s="32">
        <v>0</v>
      </c>
    </row>
    <row r="291" spans="1:8" ht="15.75" x14ac:dyDescent="0.2">
      <c r="A291" s="26"/>
      <c r="B291" s="31" t="s">
        <v>26</v>
      </c>
      <c r="C291" s="28">
        <v>542</v>
      </c>
      <c r="D291" s="29">
        <f>SUM(D286:D290)</f>
        <v>17.189999999999998</v>
      </c>
      <c r="E291" s="29">
        <f>SUM(E286:E290)</f>
        <v>18.309999999999999</v>
      </c>
      <c r="F291" s="29">
        <f>SUM(F286:F290)</f>
        <v>60.36</v>
      </c>
      <c r="G291" s="28">
        <f>SUM(G286:G290)</f>
        <v>475</v>
      </c>
      <c r="H291" s="29">
        <f>SUM(H286:H290)</f>
        <v>16.829999999999998</v>
      </c>
    </row>
    <row r="292" spans="1:8" ht="15.75" x14ac:dyDescent="0.2">
      <c r="A292" s="26"/>
      <c r="B292" s="31"/>
      <c r="C292" s="28"/>
      <c r="D292" s="29"/>
      <c r="E292" s="29"/>
      <c r="F292" s="29"/>
      <c r="G292" s="30"/>
      <c r="H292" s="29"/>
    </row>
    <row r="293" spans="1:8" ht="18.75" x14ac:dyDescent="0.2">
      <c r="A293" s="85"/>
      <c r="B293" s="49" t="s">
        <v>40</v>
      </c>
      <c r="C293" s="53">
        <f t="shared" ref="C293:H293" si="15">C273+C276+C284+C291</f>
        <v>1717</v>
      </c>
      <c r="D293" s="51">
        <f t="shared" si="15"/>
        <v>56.66</v>
      </c>
      <c r="E293" s="51">
        <f t="shared" si="15"/>
        <v>58.570000000000007</v>
      </c>
      <c r="F293" s="51">
        <f t="shared" si="15"/>
        <v>252.5</v>
      </c>
      <c r="G293" s="50">
        <f t="shared" si="15"/>
        <v>1765</v>
      </c>
      <c r="H293" s="51">
        <f t="shared" si="15"/>
        <v>45.519999999999996</v>
      </c>
    </row>
    <row r="294" spans="1:8" ht="12.75" customHeight="1" x14ac:dyDescent="0.2">
      <c r="A294" s="8" t="s">
        <v>143</v>
      </c>
      <c r="B294" s="8"/>
      <c r="C294" s="8"/>
      <c r="D294" s="8"/>
      <c r="E294" s="8"/>
      <c r="F294" s="8"/>
      <c r="G294" s="8"/>
      <c r="H294" s="8"/>
    </row>
    <row r="295" spans="1:8" x14ac:dyDescent="0.2">
      <c r="A295" s="8"/>
      <c r="B295" s="8"/>
      <c r="C295" s="8"/>
      <c r="D295" s="8"/>
      <c r="E295" s="8"/>
      <c r="F295" s="8"/>
      <c r="G295" s="8"/>
      <c r="H295" s="8"/>
    </row>
    <row r="296" spans="1:8" ht="12.75" customHeight="1" x14ac:dyDescent="0.2">
      <c r="A296" s="7" t="s">
        <v>12</v>
      </c>
      <c r="B296" s="7" t="s">
        <v>13</v>
      </c>
      <c r="C296" s="6" t="s">
        <v>14</v>
      </c>
      <c r="D296" s="5" t="s">
        <v>15</v>
      </c>
      <c r="E296" s="5"/>
      <c r="F296" s="5"/>
      <c r="G296" s="5"/>
      <c r="H296" s="5"/>
    </row>
    <row r="297" spans="1:8" ht="12.75" customHeight="1" x14ac:dyDescent="0.2">
      <c r="A297" s="7"/>
      <c r="B297" s="7"/>
      <c r="C297" s="6"/>
      <c r="D297" s="5" t="s">
        <v>16</v>
      </c>
      <c r="E297" s="5" t="s">
        <v>17</v>
      </c>
      <c r="F297" s="5" t="s">
        <v>18</v>
      </c>
      <c r="G297" s="4" t="s">
        <v>19</v>
      </c>
      <c r="H297" s="5" t="s">
        <v>20</v>
      </c>
    </row>
    <row r="298" spans="1:8" ht="29.25" customHeight="1" x14ac:dyDescent="0.2">
      <c r="A298" s="7"/>
      <c r="B298" s="7"/>
      <c r="C298" s="6"/>
      <c r="D298" s="5"/>
      <c r="E298" s="5"/>
      <c r="F298" s="5"/>
      <c r="G298" s="4"/>
      <c r="H298" s="5"/>
    </row>
    <row r="299" spans="1:8" ht="15.75" x14ac:dyDescent="0.2">
      <c r="A299" s="26"/>
      <c r="B299" s="27" t="s">
        <v>21</v>
      </c>
      <c r="C299" s="28"/>
      <c r="D299" s="29"/>
      <c r="E299" s="29"/>
      <c r="F299" s="29"/>
      <c r="G299" s="30"/>
      <c r="H299" s="29"/>
    </row>
    <row r="300" spans="1:8" ht="15.75" x14ac:dyDescent="0.2">
      <c r="A300" s="26">
        <v>1</v>
      </c>
      <c r="B300" s="31" t="s">
        <v>62</v>
      </c>
      <c r="C300" s="28" t="s">
        <v>63</v>
      </c>
      <c r="D300" s="32">
        <v>2</v>
      </c>
      <c r="E300" s="32">
        <v>7.7</v>
      </c>
      <c r="F300" s="32">
        <v>14.4</v>
      </c>
      <c r="G300" s="33">
        <v>136</v>
      </c>
      <c r="H300" s="32">
        <v>0</v>
      </c>
    </row>
    <row r="301" spans="1:8" ht="15" customHeight="1" x14ac:dyDescent="0.2">
      <c r="A301" s="26">
        <v>185</v>
      </c>
      <c r="B301" s="31" t="s">
        <v>144</v>
      </c>
      <c r="C301" s="28" t="s">
        <v>23</v>
      </c>
      <c r="D301" s="32">
        <v>4.59</v>
      </c>
      <c r="E301" s="32">
        <v>4.9000000000000004</v>
      </c>
      <c r="F301" s="32">
        <v>25.32</v>
      </c>
      <c r="G301" s="33">
        <v>164</v>
      </c>
      <c r="H301" s="32">
        <v>0</v>
      </c>
    </row>
    <row r="302" spans="1:8" ht="15.75" x14ac:dyDescent="0.2">
      <c r="A302" s="26">
        <v>394</v>
      </c>
      <c r="B302" s="31" t="s">
        <v>24</v>
      </c>
      <c r="C302" s="28">
        <v>180</v>
      </c>
      <c r="D302" s="29">
        <v>2.67</v>
      </c>
      <c r="E302" s="29">
        <v>2.34</v>
      </c>
      <c r="F302" s="29">
        <v>12.3</v>
      </c>
      <c r="G302" s="30">
        <v>81</v>
      </c>
      <c r="H302" s="29">
        <v>1.2</v>
      </c>
    </row>
    <row r="303" spans="1:8" ht="15.75" x14ac:dyDescent="0.2">
      <c r="A303" s="26"/>
      <c r="B303" s="31" t="s">
        <v>26</v>
      </c>
      <c r="C303" s="28">
        <v>420</v>
      </c>
      <c r="D303" s="29">
        <f>SUM(D300:D302)</f>
        <v>9.26</v>
      </c>
      <c r="E303" s="29">
        <f>SUM(E300:E302)</f>
        <v>14.940000000000001</v>
      </c>
      <c r="F303" s="29">
        <f>SUM(F300:F302)</f>
        <v>52.019999999999996</v>
      </c>
      <c r="G303" s="28">
        <f>SUM(G300:G302)</f>
        <v>381</v>
      </c>
      <c r="H303" s="29">
        <f>SUM(H300:H302)</f>
        <v>1.2</v>
      </c>
    </row>
    <row r="304" spans="1:8" ht="15.75" x14ac:dyDescent="0.2">
      <c r="A304" s="26"/>
      <c r="B304" s="27" t="s">
        <v>27</v>
      </c>
      <c r="C304" s="28"/>
      <c r="D304" s="29"/>
      <c r="E304" s="29"/>
      <c r="F304" s="29"/>
      <c r="G304" s="30"/>
      <c r="H304" s="29"/>
    </row>
    <row r="305" spans="1:8" ht="15.75" x14ac:dyDescent="0.2">
      <c r="A305" s="26">
        <v>401</v>
      </c>
      <c r="B305" s="31" t="s">
        <v>46</v>
      </c>
      <c r="C305" s="28" t="s">
        <v>47</v>
      </c>
      <c r="D305" s="29">
        <v>2.8</v>
      </c>
      <c r="E305" s="29">
        <v>2.5</v>
      </c>
      <c r="F305" s="29">
        <v>17.600000000000001</v>
      </c>
      <c r="G305" s="30">
        <v>104</v>
      </c>
      <c r="H305" s="29">
        <v>0.9</v>
      </c>
    </row>
    <row r="306" spans="1:8" ht="15.75" x14ac:dyDescent="0.2">
      <c r="A306" s="26"/>
      <c r="B306" s="31" t="s">
        <v>26</v>
      </c>
      <c r="C306" s="28">
        <v>110</v>
      </c>
      <c r="D306" s="29">
        <f>SUM(D305)</f>
        <v>2.8</v>
      </c>
      <c r="E306" s="29">
        <f>SUM(E305)</f>
        <v>2.5</v>
      </c>
      <c r="F306" s="29">
        <f>SUM(F305)</f>
        <v>17.600000000000001</v>
      </c>
      <c r="G306" s="30">
        <f>SUM(G305)</f>
        <v>104</v>
      </c>
      <c r="H306" s="29">
        <f>SUM(H305)</f>
        <v>0.9</v>
      </c>
    </row>
    <row r="307" spans="1:8" ht="15.75" x14ac:dyDescent="0.2">
      <c r="A307" s="26"/>
      <c r="B307" s="27" t="s">
        <v>29</v>
      </c>
      <c r="C307" s="28"/>
      <c r="D307" s="29"/>
      <c r="E307" s="29"/>
      <c r="F307" s="29"/>
      <c r="G307" s="30"/>
      <c r="H307" s="29"/>
    </row>
    <row r="308" spans="1:8" ht="15.75" x14ac:dyDescent="0.2">
      <c r="A308" s="57">
        <v>45</v>
      </c>
      <c r="B308" s="58" t="s">
        <v>48</v>
      </c>
      <c r="C308" s="26">
        <v>60</v>
      </c>
      <c r="D308" s="32">
        <v>0.82</v>
      </c>
      <c r="E308" s="32">
        <v>3.7</v>
      </c>
      <c r="F308" s="32">
        <v>5.0999999999999996</v>
      </c>
      <c r="G308" s="68">
        <v>57</v>
      </c>
      <c r="H308" s="32">
        <v>6.2</v>
      </c>
    </row>
    <row r="309" spans="1:8" ht="15.75" x14ac:dyDescent="0.2">
      <c r="A309" s="86">
        <v>84</v>
      </c>
      <c r="B309" s="87" t="s">
        <v>145</v>
      </c>
      <c r="C309" s="88" t="s">
        <v>105</v>
      </c>
      <c r="D309" s="89">
        <v>5.99</v>
      </c>
      <c r="E309" s="89">
        <v>2.5299999999999998</v>
      </c>
      <c r="F309" s="89">
        <v>11.44</v>
      </c>
      <c r="G309" s="88">
        <v>106</v>
      </c>
      <c r="H309" s="89">
        <v>8.99</v>
      </c>
    </row>
    <row r="310" spans="1:8" ht="15.75" x14ac:dyDescent="0.2">
      <c r="A310" s="62">
        <v>298</v>
      </c>
      <c r="B310" s="63" t="s">
        <v>146</v>
      </c>
      <c r="C310" s="64">
        <v>190</v>
      </c>
      <c r="D310" s="90">
        <v>13</v>
      </c>
      <c r="E310" s="90">
        <v>18.399999999999999</v>
      </c>
      <c r="F310" s="90">
        <v>13.5</v>
      </c>
      <c r="G310" s="91">
        <v>274</v>
      </c>
      <c r="H310" s="90">
        <v>44.5</v>
      </c>
    </row>
    <row r="311" spans="1:8" ht="15.75" x14ac:dyDescent="0.2">
      <c r="A311" s="26">
        <v>399</v>
      </c>
      <c r="B311" s="31" t="s">
        <v>59</v>
      </c>
      <c r="C311" s="28">
        <v>180</v>
      </c>
      <c r="D311" s="32">
        <v>0.9</v>
      </c>
      <c r="E311" s="32">
        <v>0</v>
      </c>
      <c r="F311" s="32">
        <v>18.18</v>
      </c>
      <c r="G311" s="33">
        <v>76</v>
      </c>
      <c r="H311" s="32">
        <v>3.6</v>
      </c>
    </row>
    <row r="312" spans="1:8" ht="15.75" x14ac:dyDescent="0.2">
      <c r="A312" s="26"/>
      <c r="B312" s="47" t="s">
        <v>34</v>
      </c>
      <c r="C312" s="28">
        <v>45</v>
      </c>
      <c r="D312" s="48">
        <v>3.2</v>
      </c>
      <c r="E312" s="48">
        <v>0.5</v>
      </c>
      <c r="F312" s="32">
        <v>20.3</v>
      </c>
      <c r="G312" s="33">
        <v>97</v>
      </c>
      <c r="H312" s="48">
        <v>0</v>
      </c>
    </row>
    <row r="313" spans="1:8" ht="15.75" x14ac:dyDescent="0.2">
      <c r="A313" s="26"/>
      <c r="B313" s="31" t="s">
        <v>25</v>
      </c>
      <c r="C313" s="28">
        <v>25</v>
      </c>
      <c r="D313" s="32">
        <v>2</v>
      </c>
      <c r="E313" s="32">
        <v>0.5</v>
      </c>
      <c r="F313" s="32">
        <v>14.3</v>
      </c>
      <c r="G313" s="33">
        <v>70</v>
      </c>
      <c r="H313" s="32">
        <v>0</v>
      </c>
    </row>
    <row r="314" spans="1:8" ht="15.75" x14ac:dyDescent="0.2">
      <c r="A314" s="26"/>
      <c r="B314" s="31" t="s">
        <v>26</v>
      </c>
      <c r="C314" s="28">
        <v>725</v>
      </c>
      <c r="D314" s="29">
        <f>SUM(D308:D313)</f>
        <v>25.91</v>
      </c>
      <c r="E314" s="29">
        <f>SUM(E308:E313)</f>
        <v>25.63</v>
      </c>
      <c r="F314" s="29">
        <f>SUM(F308:F313)</f>
        <v>82.82</v>
      </c>
      <c r="G314" s="28">
        <f>SUM(G308:G313)</f>
        <v>680</v>
      </c>
      <c r="H314" s="29">
        <f>SUM(H308:H313)</f>
        <v>63.29</v>
      </c>
    </row>
    <row r="315" spans="1:8" ht="15.75" x14ac:dyDescent="0.2">
      <c r="A315" s="26"/>
      <c r="B315" s="27" t="s">
        <v>35</v>
      </c>
      <c r="C315" s="28"/>
      <c r="D315" s="29"/>
      <c r="E315" s="29"/>
      <c r="F315" s="29"/>
      <c r="G315" s="30"/>
      <c r="H315" s="29"/>
    </row>
    <row r="316" spans="1:8" ht="15.75" x14ac:dyDescent="0.2">
      <c r="A316" s="26">
        <v>249</v>
      </c>
      <c r="B316" s="31" t="s">
        <v>147</v>
      </c>
      <c r="C316" s="54">
        <v>80</v>
      </c>
      <c r="D316" s="46">
        <v>15.2</v>
      </c>
      <c r="E316" s="46">
        <v>5.03</v>
      </c>
      <c r="F316" s="46">
        <v>2.1</v>
      </c>
      <c r="G316" s="28">
        <v>114</v>
      </c>
      <c r="H316" s="46">
        <v>0.64</v>
      </c>
    </row>
    <row r="317" spans="1:8" ht="15.75" x14ac:dyDescent="0.25">
      <c r="A317" s="92">
        <v>315</v>
      </c>
      <c r="B317" s="93" t="s">
        <v>148</v>
      </c>
      <c r="C317" s="92">
        <v>150</v>
      </c>
      <c r="D317" s="92">
        <v>3.65</v>
      </c>
      <c r="E317" s="92">
        <v>5.37</v>
      </c>
      <c r="F317" s="92">
        <v>36.68</v>
      </c>
      <c r="G317" s="92">
        <v>210</v>
      </c>
      <c r="H317" s="94" t="s">
        <v>60</v>
      </c>
    </row>
    <row r="318" spans="1:8" ht="15.75" x14ac:dyDescent="0.2">
      <c r="A318" s="26">
        <v>368</v>
      </c>
      <c r="B318" s="31" t="s">
        <v>118</v>
      </c>
      <c r="C318" s="28">
        <v>100</v>
      </c>
      <c r="D318" s="32">
        <v>0.4</v>
      </c>
      <c r="E318" s="32">
        <v>0.4</v>
      </c>
      <c r="F318" s="32">
        <v>9.8000000000000007</v>
      </c>
      <c r="G318" s="33">
        <v>44</v>
      </c>
      <c r="H318" s="32">
        <v>10</v>
      </c>
    </row>
    <row r="319" spans="1:8" ht="16.5" customHeight="1" x14ac:dyDescent="0.2">
      <c r="A319" s="26" t="s">
        <v>55</v>
      </c>
      <c r="B319" s="31" t="s">
        <v>56</v>
      </c>
      <c r="C319" s="28">
        <v>180</v>
      </c>
      <c r="D319" s="29">
        <v>0</v>
      </c>
      <c r="E319" s="29">
        <v>0</v>
      </c>
      <c r="F319" s="29">
        <v>25</v>
      </c>
      <c r="G319" s="30">
        <v>101</v>
      </c>
      <c r="H319" s="29">
        <v>7</v>
      </c>
    </row>
    <row r="320" spans="1:8" ht="15.75" x14ac:dyDescent="0.2">
      <c r="A320" s="26"/>
      <c r="B320" s="31" t="s">
        <v>25</v>
      </c>
      <c r="C320" s="28">
        <v>25</v>
      </c>
      <c r="D320" s="32">
        <v>2</v>
      </c>
      <c r="E320" s="32">
        <v>0.5</v>
      </c>
      <c r="F320" s="32">
        <v>14.3</v>
      </c>
      <c r="G320" s="33">
        <v>70</v>
      </c>
      <c r="H320" s="32">
        <v>0</v>
      </c>
    </row>
    <row r="321" spans="1:8" ht="15.75" x14ac:dyDescent="0.2">
      <c r="A321" s="26"/>
      <c r="B321" s="31" t="s">
        <v>26</v>
      </c>
      <c r="C321" s="28">
        <f t="shared" ref="C321:H321" si="16">SUM(C316:C320)</f>
        <v>535</v>
      </c>
      <c r="D321" s="29">
        <f t="shared" si="16"/>
        <v>21.249999999999996</v>
      </c>
      <c r="E321" s="29">
        <f t="shared" si="16"/>
        <v>11.3</v>
      </c>
      <c r="F321" s="29">
        <f t="shared" si="16"/>
        <v>87.88</v>
      </c>
      <c r="G321" s="28">
        <f t="shared" si="16"/>
        <v>539</v>
      </c>
      <c r="H321" s="29">
        <f t="shared" si="16"/>
        <v>17.64</v>
      </c>
    </row>
    <row r="322" spans="1:8" ht="15.75" x14ac:dyDescent="0.2">
      <c r="A322" s="26"/>
      <c r="B322" s="31"/>
      <c r="C322" s="28"/>
      <c r="D322" s="29"/>
      <c r="E322" s="29"/>
      <c r="F322" s="29"/>
      <c r="G322" s="30"/>
      <c r="H322" s="29"/>
    </row>
    <row r="323" spans="1:8" ht="15.75" x14ac:dyDescent="0.2">
      <c r="A323" s="26"/>
      <c r="B323" s="49" t="s">
        <v>40</v>
      </c>
      <c r="C323" s="76">
        <f t="shared" ref="C323:H323" si="17">C303+C306+C314+C321</f>
        <v>1790</v>
      </c>
      <c r="D323" s="77">
        <f t="shared" si="17"/>
        <v>59.22</v>
      </c>
      <c r="E323" s="77">
        <f t="shared" si="17"/>
        <v>54.370000000000005</v>
      </c>
      <c r="F323" s="77">
        <f t="shared" si="17"/>
        <v>240.32</v>
      </c>
      <c r="G323" s="78">
        <f t="shared" si="17"/>
        <v>1704</v>
      </c>
      <c r="H323" s="77">
        <f t="shared" si="17"/>
        <v>83.03</v>
      </c>
    </row>
    <row r="324" spans="1:8" ht="15.75" x14ac:dyDescent="0.2">
      <c r="A324" s="26"/>
      <c r="B324" s="49"/>
      <c r="C324" s="78"/>
      <c r="D324" s="51"/>
      <c r="E324" s="51"/>
      <c r="F324" s="51"/>
      <c r="G324" s="52"/>
      <c r="H324" s="51"/>
    </row>
    <row r="325" spans="1:8" ht="15.75" x14ac:dyDescent="0.2">
      <c r="A325" s="26"/>
      <c r="B325" s="49" t="s">
        <v>149</v>
      </c>
      <c r="C325" s="50">
        <f t="shared" ref="C325:H325" si="18">C53+C83+C113+C143+C173+C203+C233+C264+C293+C323</f>
        <v>17334.400000000001</v>
      </c>
      <c r="D325" s="51">
        <f t="shared" si="18"/>
        <v>638.38</v>
      </c>
      <c r="E325" s="51">
        <f t="shared" si="18"/>
        <v>537.6</v>
      </c>
      <c r="F325" s="51">
        <f t="shared" si="18"/>
        <v>2427.11</v>
      </c>
      <c r="G325" s="50">
        <f t="shared" si="18"/>
        <v>17203.88</v>
      </c>
      <c r="H325" s="51">
        <f t="shared" si="18"/>
        <v>537.77</v>
      </c>
    </row>
    <row r="326" spans="1:8" ht="15.75" x14ac:dyDescent="0.2">
      <c r="A326" s="26"/>
      <c r="B326" s="49" t="s">
        <v>150</v>
      </c>
      <c r="C326" s="50">
        <f t="shared" ref="C326:H326" si="19">C325/10</f>
        <v>1733.44</v>
      </c>
      <c r="D326" s="51">
        <f t="shared" si="19"/>
        <v>63.838000000000001</v>
      </c>
      <c r="E326" s="51">
        <f t="shared" si="19"/>
        <v>53.760000000000005</v>
      </c>
      <c r="F326" s="51">
        <f t="shared" si="19"/>
        <v>242.71100000000001</v>
      </c>
      <c r="G326" s="50">
        <f t="shared" si="19"/>
        <v>1720.3880000000001</v>
      </c>
      <c r="H326" s="51">
        <f t="shared" si="19"/>
        <v>53.777000000000001</v>
      </c>
    </row>
    <row r="327" spans="1:8" ht="15.75" x14ac:dyDescent="0.2">
      <c r="A327" s="2" t="s">
        <v>151</v>
      </c>
      <c r="B327" s="2"/>
      <c r="C327" s="2"/>
      <c r="D327" s="2"/>
      <c r="E327" s="2"/>
      <c r="F327" s="2"/>
      <c r="G327" s="2"/>
      <c r="H327" s="2"/>
    </row>
    <row r="328" spans="1:8" ht="15.75" customHeight="1" x14ac:dyDescent="0.2">
      <c r="A328" s="1" t="s">
        <v>152</v>
      </c>
      <c r="B328" s="1"/>
      <c r="C328" s="1"/>
      <c r="D328" s="1"/>
      <c r="E328" s="1"/>
      <c r="F328" s="1"/>
      <c r="G328" s="1"/>
      <c r="H328" s="1"/>
    </row>
  </sheetData>
  <mergeCells count="115">
    <mergeCell ref="A327:H327"/>
    <mergeCell ref="A328:H328"/>
    <mergeCell ref="A294:H295"/>
    <mergeCell ref="A296:A298"/>
    <mergeCell ref="B296:B298"/>
    <mergeCell ref="C296:C298"/>
    <mergeCell ref="D296:H296"/>
    <mergeCell ref="D297:D298"/>
    <mergeCell ref="E297:E298"/>
    <mergeCell ref="F297:F298"/>
    <mergeCell ref="G297:G298"/>
    <mergeCell ref="H297:H298"/>
    <mergeCell ref="A265:H265"/>
    <mergeCell ref="A266:A268"/>
    <mergeCell ref="B266:B268"/>
    <mergeCell ref="C266:C268"/>
    <mergeCell ref="D266:H266"/>
    <mergeCell ref="D267:D268"/>
    <mergeCell ref="E267:E268"/>
    <mergeCell ref="F267:F268"/>
    <mergeCell ref="G267:G268"/>
    <mergeCell ref="H267:H268"/>
    <mergeCell ref="A234:H235"/>
    <mergeCell ref="A236:A238"/>
    <mergeCell ref="B236:B238"/>
    <mergeCell ref="C236:C238"/>
    <mergeCell ref="D236:H236"/>
    <mergeCell ref="D237:D238"/>
    <mergeCell ref="E237:E238"/>
    <mergeCell ref="F237:F238"/>
    <mergeCell ref="G237:G238"/>
    <mergeCell ref="H237:H238"/>
    <mergeCell ref="A204:H205"/>
    <mergeCell ref="A206:A208"/>
    <mergeCell ref="B206:B208"/>
    <mergeCell ref="C206:C208"/>
    <mergeCell ref="D206:H206"/>
    <mergeCell ref="D207:D208"/>
    <mergeCell ref="E207:E208"/>
    <mergeCell ref="F207:F208"/>
    <mergeCell ref="G207:G208"/>
    <mergeCell ref="H207:H208"/>
    <mergeCell ref="A174:H175"/>
    <mergeCell ref="A176:A178"/>
    <mergeCell ref="B176:B178"/>
    <mergeCell ref="C176:C178"/>
    <mergeCell ref="D176:H176"/>
    <mergeCell ref="D177:D178"/>
    <mergeCell ref="E177:E178"/>
    <mergeCell ref="F177:F178"/>
    <mergeCell ref="G177:G178"/>
    <mergeCell ref="H177:H178"/>
    <mergeCell ref="A144:H145"/>
    <mergeCell ref="A146:A148"/>
    <mergeCell ref="B146:B148"/>
    <mergeCell ref="C146:C148"/>
    <mergeCell ref="D146:H146"/>
    <mergeCell ref="D147:D148"/>
    <mergeCell ref="E147:E148"/>
    <mergeCell ref="F147:F148"/>
    <mergeCell ref="G147:G148"/>
    <mergeCell ref="H147:H148"/>
    <mergeCell ref="A114:H115"/>
    <mergeCell ref="A116:A118"/>
    <mergeCell ref="B116:B118"/>
    <mergeCell ref="C116:C118"/>
    <mergeCell ref="D116:H116"/>
    <mergeCell ref="D117:D118"/>
    <mergeCell ref="E117:E118"/>
    <mergeCell ref="F117:F118"/>
    <mergeCell ref="G117:G118"/>
    <mergeCell ref="H117:H118"/>
    <mergeCell ref="A84:H85"/>
    <mergeCell ref="A86:A88"/>
    <mergeCell ref="B86:B88"/>
    <mergeCell ref="C86:C88"/>
    <mergeCell ref="D86:H86"/>
    <mergeCell ref="D87:D88"/>
    <mergeCell ref="E87:E88"/>
    <mergeCell ref="F87:F88"/>
    <mergeCell ref="G87:G88"/>
    <mergeCell ref="H87:H88"/>
    <mergeCell ref="A54:H55"/>
    <mergeCell ref="A56:A58"/>
    <mergeCell ref="B56:B58"/>
    <mergeCell ref="C56:C58"/>
    <mergeCell ref="D56:H56"/>
    <mergeCell ref="D57:D58"/>
    <mergeCell ref="E57:E58"/>
    <mergeCell ref="F57:F58"/>
    <mergeCell ref="G57:G58"/>
    <mergeCell ref="H57:H58"/>
    <mergeCell ref="B16:G16"/>
    <mergeCell ref="B17:G17"/>
    <mergeCell ref="B18:G18"/>
    <mergeCell ref="B19:G19"/>
    <mergeCell ref="A26:H27"/>
    <mergeCell ref="A28:A30"/>
    <mergeCell ref="B28:B30"/>
    <mergeCell ref="C28:C30"/>
    <mergeCell ref="D28:H28"/>
    <mergeCell ref="D29:D30"/>
    <mergeCell ref="E29:E30"/>
    <mergeCell ref="F29:F30"/>
    <mergeCell ref="G29:G30"/>
    <mergeCell ref="H29:H30"/>
    <mergeCell ref="D4:G4"/>
    <mergeCell ref="D5:H5"/>
    <mergeCell ref="D6:H6"/>
    <mergeCell ref="D7:G7"/>
    <mergeCell ref="D8:G8"/>
    <mergeCell ref="B12:G12"/>
    <mergeCell ref="B13:G13"/>
    <mergeCell ref="B14:G14"/>
    <mergeCell ref="B15:G15"/>
  </mergeCells>
  <pageMargins left="0.70833333333333304" right="0.31527777777777799" top="0.55138888888888904" bottom="0.55138888888888904" header="0.511811023622047" footer="0.511811023622047"/>
  <pageSetup paperSize="9" scale="89" orientation="landscape" useFirstPageNumber="1" horizontalDpi="300" verticalDpi="300"/>
  <rowBreaks count="10" manualBreakCount="10">
    <brk id="25" max="16383" man="1"/>
    <brk id="53" max="16383" man="1"/>
    <brk id="83" max="16383" man="1"/>
    <brk id="113" max="16383" man="1"/>
    <brk id="143" max="16383" man="1"/>
    <brk id="173" max="16383" man="1"/>
    <brk id="203" max="16383" man="1"/>
    <brk id="233" max="16383" man="1"/>
    <brk id="264" max="16383" man="1"/>
    <brk id="293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1</cp:lastModifiedBy>
  <cp:revision>62</cp:revision>
  <cp:lastPrinted>2024-11-25T09:49:56Z</cp:lastPrinted>
  <dcterms:created xsi:type="dcterms:W3CDTF">2019-03-25T13:57:39Z</dcterms:created>
  <dcterms:modified xsi:type="dcterms:W3CDTF">2024-12-21T06:34:24Z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Originator">
    <vt:lpwstr>Microsoft Word 15</vt:lpwstr>
  </property>
  <property fmtid="{D5CDD505-2E9C-101B-9397-08002B2CF9AE}" pid="5" name="ProgId">
    <vt:lpwstr>Word.Document</vt:lpwstr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